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custom-properties+xml" PartName="/docProps/custom.xml"/>
  <Override ContentType="application/vnd.openxmlformats-officedocument.spreadsheetml.worksheet+xml" PartName="/xl/worksheets/sheet1.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custom-properties" Target="docProps/custom.xml"/><Relationship Id="rId3"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PLAN INDICATIVO 2024 - 2027" sheetId="1" r:id="rId4"/>
  </sheets>
  <externalReferences>
    <externalReference r:id="rId5"/>
  </externalReferences>
  <definedNames>
    <definedName hidden="1" localSheetId="0" name="_xlnm._FilterDatabase">'PLAN INDICATIVO 2024 - 2027'!$A$8:$AP$422</definedName>
  </definedNames>
  <calcPr/>
  <extLst>
    <ext uri="GoogleSheetsCustomDataVersion2">
      <go:sheetsCustomData xmlns:go="http://customooxmlschemas.google.com/" r:id="rId6" roundtripDataChecksum="gW4AD904euNKihf5BuPvg2hC2jcKjE3cYnlceCA7HW8="/>
    </ext>
  </extLst>
</workbook>
</file>

<file path=xl/sharedStrings.xml><?xml version="1.0" encoding="utf-8"?>
<sst xmlns="http://schemas.openxmlformats.org/spreadsheetml/2006/main" count="10595" uniqueCount="2524">
  <si>
    <t>GOBERNACIÓN DEL CAUCA</t>
  </si>
  <si>
    <t>OFICINA ASESORA DE PLANEACIÓN</t>
  </si>
  <si>
    <t>PLAN DEPARTAMENTAL DE DESARROLLO  2024 - 2027 "LA FUERZA DEL PUEBLO"</t>
  </si>
  <si>
    <t>PLAN INDICATIVO 2024 - 2027</t>
  </si>
  <si>
    <t>Número Meta de Producto</t>
  </si>
  <si>
    <t>MATRIZ ESTRATÉGICA 2024 - 2027</t>
  </si>
  <si>
    <t xml:space="preserve">PROGRAMACIÓN  METAS DE PRODUCTO POR VIGENCIA </t>
  </si>
  <si>
    <t>PROGRAMACIÓN FINANCIERA METAS DE PRODUCTO  POR VIGENCIA (Pesos)</t>
  </si>
  <si>
    <t>Total recursos programados 2024 - 2027</t>
  </si>
  <si>
    <t xml:space="preserve">Secretaria / Dependencia responsable del  producto
</t>
  </si>
  <si>
    <t>Código LE</t>
  </si>
  <si>
    <t>Línea estratégica</t>
  </si>
  <si>
    <t>Objetivo Línea Estratégica</t>
  </si>
  <si>
    <t xml:space="preserve">Nombre Indicador de resultado
</t>
  </si>
  <si>
    <t>Descripción del indicador</t>
  </si>
  <si>
    <t>Línea base</t>
  </si>
  <si>
    <t>Año base</t>
  </si>
  <si>
    <t>Fuente</t>
  </si>
  <si>
    <t>Meta de resultado del cuatrienio</t>
  </si>
  <si>
    <t>Unidad de medida</t>
  </si>
  <si>
    <t>Transformación del Plan Nacional de Desarrollo con la  cual se armoniza la meta de Resultado</t>
  </si>
  <si>
    <t>Secretaría o Dependencia Responsable de la meta de resultado</t>
  </si>
  <si>
    <t>Código del sector</t>
  </si>
  <si>
    <t>Sector</t>
  </si>
  <si>
    <t xml:space="preserve">Código del programa </t>
  </si>
  <si>
    <t>Programa presupuestal</t>
  </si>
  <si>
    <t>Código del producto</t>
  </si>
  <si>
    <t>Producto</t>
  </si>
  <si>
    <t>Descripción del producto</t>
  </si>
  <si>
    <t>Medido a través de</t>
  </si>
  <si>
    <t>Código del indicador de producto</t>
  </si>
  <si>
    <t>Indicador de producto</t>
  </si>
  <si>
    <t xml:space="preserve"> Meta de producto programada al cuatrienio </t>
  </si>
  <si>
    <t>Línea de base meta de producto (2024)</t>
  </si>
  <si>
    <t>Tipo de Meta (Mantenimiento, Incremento)</t>
  </si>
  <si>
    <t>Enfoques del PDD con los que se relaciona la meta de producto</t>
  </si>
  <si>
    <t>Políticas Públicas Departamentales  Poblacionales con las que se relaciona la meta</t>
  </si>
  <si>
    <t>ODS al que está asociado la meta de producto</t>
  </si>
  <si>
    <t>Transformación del Plan Nacional de Desarrollo con la  cual se armoniza la meta de producto</t>
  </si>
  <si>
    <t>Otra Transformación del Plan Nacional de Desarrollo con la  cual se armoniza la meta de producto</t>
  </si>
  <si>
    <t xml:space="preserve">Vigencia 2024 </t>
  </si>
  <si>
    <t>Vigencia 2025</t>
  </si>
  <si>
    <t>Vigencia 2026</t>
  </si>
  <si>
    <t>Vigencia  2027</t>
  </si>
  <si>
    <t>LE1</t>
  </si>
  <si>
    <t>Oportunidades para soñar</t>
  </si>
  <si>
    <t xml:space="preserve">Promover y generar condiciones para que la población tenga oportunidades en el mejoramiento de sus condiciones sociales a través de la formación de ciudadanos activos, corresponsables y transformadores de sus entornos al incrementar sus niveles educativos con calidad y pertinencia, al tiempo que se mejora el acceso y la atención en salud, la recreación, el deporte y espacios culturales como catalizadores de un bienestar humano equilibrado. </t>
  </si>
  <si>
    <t>Porcentaje de establecimientos educativos oficiales en las categorías A+, A, B y C de las pruebas saber 11</t>
  </si>
  <si>
    <t>Mide el porcentaje de  los establecimientos educativos oficiales que se encuentran clasificados por el ICFES en las categorías A+, A, B y C basado en los resultados de las pruebas saber 11</t>
  </si>
  <si>
    <t>ICFES - MEN</t>
  </si>
  <si>
    <t>Incrementar a 30% el porcentaje de establecimientos educativos oficiales en las categorías A+, A, B y C de las pruebas saber 11</t>
  </si>
  <si>
    <t>Porcentaje</t>
  </si>
  <si>
    <t>Seguridad humana y justicia social</t>
  </si>
  <si>
    <t>Secretaría de Educación y Cultura</t>
  </si>
  <si>
    <t>Educación</t>
  </si>
  <si>
    <t>2201</t>
  </si>
  <si>
    <t>Calidad, cobertura y fortalecimiento de la educación inicial, preescolar, básica y media</t>
  </si>
  <si>
    <t>Servicio de asistencia técnica en educación inicial, preescolar, básica y media</t>
  </si>
  <si>
    <t>Incluyen los servicio de asesoría y orientación técnica prestados a las Secretarías de Educación o por estas en los temas relacionados con la política educativa y aquellos definidos para la prestación del servicio educativo. Así mismo, incorpora acciones de  acompañamiento para la implementación de planes de mejoramiento en los establecimientos educativos  oficiales de preescolar, básica y medial.</t>
  </si>
  <si>
    <t>Número de entidades y organizaciones</t>
  </si>
  <si>
    <t>220100602</t>
  </si>
  <si>
    <t>Establecimientos Educativos oficiales con acompañamiento en el marco de las estrategias de calidad educativa</t>
  </si>
  <si>
    <t>500 Establecimientos Educativos oficiales con acompañamiento a través de asistencias técnicas en el marco de las estrategias de calidad educativa</t>
  </si>
  <si>
    <t>Número</t>
  </si>
  <si>
    <t>Incremento</t>
  </si>
  <si>
    <t xml:space="preserve">Territorial/ Regional, Ambiental
</t>
  </si>
  <si>
    <t>NA</t>
  </si>
  <si>
    <t>4. Educación y calidad</t>
  </si>
  <si>
    <t>2201037</t>
  </si>
  <si>
    <t>Servicio de atención integral para la primera infancia</t>
  </si>
  <si>
    <t>Incluye las acciones dirigidas a desarrollar los Planes de Atención Integral a la Primera Infancia</t>
  </si>
  <si>
    <t>Número de instituciones educativas oficiales</t>
  </si>
  <si>
    <t>220103701</t>
  </si>
  <si>
    <t>64 Instituciones Educativas Mayoritarias, Afro e indígenas con apoyo pedagógico para la implementación de la estrategia "Primera Infancia Feliz y Protegida"</t>
  </si>
  <si>
    <t>Étnico y Campesino/ Rural Integral</t>
  </si>
  <si>
    <t>Primera Infancia</t>
  </si>
  <si>
    <t>Servicio educativos de promoción del bilingüismo</t>
  </si>
  <si>
    <t xml:space="preserve">Procesos de formación para el desarrollo de competencias en un segundo idioma </t>
  </si>
  <si>
    <t>Número de estudiantes</t>
  </si>
  <si>
    <t>220103400</t>
  </si>
  <si>
    <t>Estudiantes beneficiados con estrategias de promoción del bilingüismo</t>
  </si>
  <si>
    <t>4500 Estudiantes beneficiados con estrategias de promoción del bilingüismo en los Establecimientos Educativos de la Entidad Territorial</t>
  </si>
  <si>
    <t>No Aplica</t>
  </si>
  <si>
    <t>Primera infancia, Infancia, adolescencia y Juventud
Discapacidad
LGTBI Q+</t>
  </si>
  <si>
    <t>2201056</t>
  </si>
  <si>
    <t>Servicio de acompañamiento para el desarrollo de modelos educativos interculturales</t>
  </si>
  <si>
    <t>Incluye las acciones de  acompañamiento en la construcción concertada y participativa de las fases de los modelos educativos:  formulación, diseño y ajuste e implementación.</t>
  </si>
  <si>
    <t>Número de modelos</t>
  </si>
  <si>
    <t>Modelos educativos acompañados</t>
  </si>
  <si>
    <t>250 modelos o proyectos educativos para grupos étnicos, mayoritarios/campesinos e interculturales ajustados/resignificados</t>
  </si>
  <si>
    <t>Étnico y campesino,  
Territorial / Regional</t>
  </si>
  <si>
    <t xml:space="preserve">Primera infancia, Infancia, adolescencia y Juventud
</t>
  </si>
  <si>
    <t>2201061</t>
  </si>
  <si>
    <t>Servicio de apoyo a proyectos pedagógicos productivos</t>
  </si>
  <si>
    <t>Corresponden al apoyo financiero o en especie para la implementación de proyectos pedagógicos productivos.</t>
  </si>
  <si>
    <t>Número de establecimientos educativos</t>
  </si>
  <si>
    <t>Establecimientos educativos beneficiados</t>
  </si>
  <si>
    <t xml:space="preserve">50 Establecimientos educativos beneficiados con la implementación de proyectos pedagógicos productivos con enfoque diferencial étnico, campesino e intercultural que responda a los Proyectos Educativos </t>
  </si>
  <si>
    <t>Étnico y campesino, Ambiental 
Rural Integral</t>
  </si>
  <si>
    <t>2201067</t>
  </si>
  <si>
    <t>Servicio de apoyo para el fortalecimiento de escuelas de padres</t>
  </si>
  <si>
    <t>Incluye las diferentes estrategias desarrolladas para fortalecer la conformación y la participación activa de las escuelas de padres.</t>
  </si>
  <si>
    <t>Número de escuelas</t>
  </si>
  <si>
    <t>Escuelas de padres apoyadas</t>
  </si>
  <si>
    <t>150 Establecimientos Educativos apoyados en el diseño y la puesta en marcha de las Escuelas de Padres</t>
  </si>
  <si>
    <t xml:space="preserve"> Paz
</t>
  </si>
  <si>
    <t>2201073</t>
  </si>
  <si>
    <t>Servicio de evaluación de la calidad de la educación inicial, preescolar, básica y media</t>
  </si>
  <si>
    <t>Incluye el diseño, desarrollo, sistematización, análisis, proyección de resultados y demás procesos que permitan la aplicación y análisis de las pruebas de medición de la calidad educativa. Así mismo, Incluye el diseño, aplicación, procesamiento y calificación de resultados de un examen de práctica o simulacro de evaluación de la educación en territorio, estas acciones no son financiables con recursos provenientes del Sistema General de Participaciones.</t>
  </si>
  <si>
    <t>220107300</t>
  </si>
  <si>
    <t>Estudiantes evaluados con pruebas de calidad educativa</t>
  </si>
  <si>
    <t>28.000 Estudiantes de media evaluados con pruebas de Calidad Educativa</t>
  </si>
  <si>
    <t>Territorial / Regional</t>
  </si>
  <si>
    <t xml:space="preserve">Adolescencia y Juventud
</t>
  </si>
  <si>
    <t>2201074</t>
  </si>
  <si>
    <t>Servicio de fortalecimiento a las capacidades de los docentes de educación Inicial, preescolar, básica y media</t>
  </si>
  <si>
    <t>Incluye el apoyo prestado a docentes, directivos docentes y agentes educativos para la realización de estudios en los diferentes niveles educativos con el fin de que estos fortalezcan sus capacidades.</t>
  </si>
  <si>
    <t>Número de docentes y agentes educativos</t>
  </si>
  <si>
    <t>Docentes y agentes educativos  de educación inicial, preescolar, básica y media beneficiados con estrategias de mejoramiento de sus capacidades</t>
  </si>
  <si>
    <t>6.000 Docentes y/o directivos docentes de educación inicial, preescolar, básica y media beneficiados con programas de acompañamiento, capacitación o formación</t>
  </si>
  <si>
    <t xml:space="preserve"> 
Territorial / Regional</t>
  </si>
  <si>
    <t>2201081</t>
  </si>
  <si>
    <t>Servicio de apoyo a la atención integral para la convivencia escolar</t>
  </si>
  <si>
    <t>Incluye las acciones de promoción, prevención, atención y seguimiento a situaciones que afectan la convivencia escolar y el ejercicio de los derechos humanos sexuales y reproductivos  y que apoyan los procesos y procedimientos que en la materia adelantan las sedes educativas.</t>
  </si>
  <si>
    <t>Número de sedes</t>
  </si>
  <si>
    <t>Sedes educativas apoyadas en la implementación de la ruta de atención integral para la convivencia escolar</t>
  </si>
  <si>
    <t xml:space="preserve">350 sedes educativas apoyadas en la implementación de la ruta de atención integral para la convivencia escolar de acuerdo a su contexto
</t>
  </si>
  <si>
    <t xml:space="preserve">Paz
</t>
  </si>
  <si>
    <t>2201084</t>
  </si>
  <si>
    <t>Servicio de apoyo pedagógico para  la oferta de educación inclusiva para preescolar, básica y media</t>
  </si>
  <si>
    <t>Corresponde a la aplicación de recursos adicionales asignados a las entidades territoriales certificadas para fortalecer la atención de alumnos que requieran procesos  de atención especial relacionadas con limitaciones /capacidades o talentos excepcionales conforme al Decreto 1075/2015.</t>
  </si>
  <si>
    <t>Sedes educativas con apoyo pedagógico para  la oferta de educación inclusiva para preescolar, básica y media</t>
  </si>
  <si>
    <t>175 sedes educativas apoyadas pedagógicamente  para  la oferta de educación inclusiva para preescolar, básica y media</t>
  </si>
  <si>
    <t>2201085</t>
  </si>
  <si>
    <t>Servicio de orientación socio ocupacional</t>
  </si>
  <si>
    <t>Incluye el apoyo de orientación socio ocupacional brindado a los jóvenes para que a partir del conocimiento de sus intereses, aptitudes y habilidades, y de la identificación de los recursos y oportunidades del entorno,  para que estén mejor preparados para la toma de decisiones sobre su educación y formación postmedia  para la vida laboral.</t>
  </si>
  <si>
    <t>Número de estudios</t>
  </si>
  <si>
    <t>Estudiantes vinculados a procesos de orientación socio ocupacional</t>
  </si>
  <si>
    <t>1.000 estudiantes vinculados a estrategias de orientación socio ocupacional</t>
  </si>
  <si>
    <t>Étnico y campesino, género 
Territorial / Regional,</t>
  </si>
  <si>
    <t>Adolescencia y Juventud
Discapacidad
LGTBI Q+</t>
  </si>
  <si>
    <t>Tecnologías de la información y las comunicaciones</t>
  </si>
  <si>
    <t>2301</t>
  </si>
  <si>
    <t>Facilitar el acceso y uso de las Tecnologías de la Información y las Comunicaciones en todo el territorio nacional</t>
  </si>
  <si>
    <t>2301035</t>
  </si>
  <si>
    <t>Servicio de educación para el trabajo en temas de uso pedagógico de tecnologías de la información y las comunicaciones.</t>
  </si>
  <si>
    <t>Corresponde al programa de educación no formal dirigido a miembros de la comunidad educativa.</t>
  </si>
  <si>
    <t>Número de docentes</t>
  </si>
  <si>
    <t>230103500</t>
  </si>
  <si>
    <t>Docentes formados en uso pedagógico de tecnologías de la información y las comunicaciones.</t>
  </si>
  <si>
    <t>250 docentes formados en uso pedagógico de las tecnologías de la información y comunicaciones.</t>
  </si>
  <si>
    <t>Étnico y campesino, género 
Territorial / Regional, 
Rural Integral</t>
  </si>
  <si>
    <t>2. Seguridad humana y justicia social</t>
  </si>
  <si>
    <t>Convergencia Regional</t>
  </si>
  <si>
    <t>2201047</t>
  </si>
  <si>
    <t>Servicios de apoyo a la implementación de modelos de innovación educativa</t>
  </si>
  <si>
    <t>Corresponde a la implementación de ideas, procesos y estrategias de innovación educativa en la educación inicial preescolar básica y media</t>
  </si>
  <si>
    <t>220104700</t>
  </si>
  <si>
    <t xml:space="preserve">Establecimientos educativos apoyados para la  implementación de modelos de innovación educativa </t>
  </si>
  <si>
    <t xml:space="preserve">100 nuevos establecimientos educativos apoyados para la  implementación de modelos de innovación educativa </t>
  </si>
  <si>
    <t>Étnico y campesino, género 
Territorial / Regional, Ambiental, 
Rural Integral</t>
  </si>
  <si>
    <t>Tasa de tránsito inmediato a la educación superior</t>
  </si>
  <si>
    <t xml:space="preserve">Mide el porcentaje de egresados de la educación media que ingresan a la Educación Superior en el año siguiente a la su graduación </t>
  </si>
  <si>
    <t>Sistema Nacional de Información de Educación Superior - SINIES. Ministerio de Educación</t>
  </si>
  <si>
    <t>Incrementar a 43,2% la tasa de tránsito inmediato a la educación superior</t>
  </si>
  <si>
    <t>Calidad y fomento de la educación superior</t>
  </si>
  <si>
    <t>2202062</t>
  </si>
  <si>
    <t xml:space="preserve">Servicio de fomento para el acceso a la educación superior </t>
  </si>
  <si>
    <t xml:space="preserve">Incluye el desarrollo de estrategias diferentes a las de apoyo financiero para  ampliar la cobertura de la educación superior </t>
  </si>
  <si>
    <t>Número de beneficiarios</t>
  </si>
  <si>
    <t>220206200</t>
  </si>
  <si>
    <t>Beneficiarios de estrategias o programas de  fomento para el acceso a la educación superior</t>
  </si>
  <si>
    <t>5.000 jóvenes beneficiados con estrategias o programas de  fomento para el acceso a la educación superior con enfoque diferencial, étnico, campesino y de género.</t>
  </si>
  <si>
    <t xml:space="preserve">Étnico y campesino, género 
Territorial / Regional, 
</t>
  </si>
  <si>
    <t>2202065</t>
  </si>
  <si>
    <t xml:space="preserve">Servicio de apoyo financiero para el acceso y permanencia a la educación superior </t>
  </si>
  <si>
    <t xml:space="preserve">Incluye créditos - beca y subsidios en todas sus modalidades  para fortalecer las acciones para el acceso más la permanencia estudiantil en la educación superior </t>
  </si>
  <si>
    <t xml:space="preserve">Beneficiarios de estrategias o programas de  apoyo financiero para el acceso y permanencia en la educación superior  </t>
  </si>
  <si>
    <t>100 jóvenes beneficiados con estrategias o programas de  fomento para el acceso y permanencia a la educación superior con enfoque diferencial, étnico, campesino y de género.</t>
  </si>
  <si>
    <t>2202</t>
  </si>
  <si>
    <t>2202072</t>
  </si>
  <si>
    <t>Sedes de instituciones de educación superior mejoradas</t>
  </si>
  <si>
    <t>Incluye intervenciones de tipo estructural tales como: reparaciones, remodelaciones, ampliaciones o mantenimientos estéticos de infraestructura educativa de conformidad con los lineamientos técnicos del sector.</t>
  </si>
  <si>
    <t>220207200</t>
  </si>
  <si>
    <t>Sedes  de instituciones de educación  superior mejoradas</t>
  </si>
  <si>
    <t>3 multicampus fortalecidos con estrategias de acceso y permanencia en Educación Superior</t>
  </si>
  <si>
    <t>Étnico y campesino, género 
Territorial / Regional, Ambiental, paz,
Rural Integral</t>
  </si>
  <si>
    <t>Uso y apropiación de tecnologías de la información para el acceso, permanencia y la calidad educativa oficial</t>
  </si>
  <si>
    <t>Mide el porcentaje de establecimientos educativos que cuentan con herramientas tecnológicas para la gestión del servicio educativo</t>
  </si>
  <si>
    <t>ANEXO 10 Inventario Tecnológico</t>
  </si>
  <si>
    <t>Incrementar un 20% el porcentaje de establecimientos educativos con herramientas tecnológicas dotadas y apropiadas</t>
  </si>
  <si>
    <t>2301062</t>
  </si>
  <si>
    <t>Servicio de apoyo en tecnologías de la información y las comunicaciones para la educación básica, primaria y secundaria</t>
  </si>
  <si>
    <t>Se presta el servicio a sedes educativas oficiales, bibliotecas y casas de la cultura municipales en cuanto al acceso de la comunidad educativa a terminales de cómputo y a contenidos digitales para la mejora de la calidad de la educación. Incluye el servicio técnico, la garantía y el mantenimiento necesarios para la continuidad del servicio.</t>
  </si>
  <si>
    <t>230106200</t>
  </si>
  <si>
    <t>Estudiantes de sedes educativas oficiales beneficiados con el servicio de apoyo en tecnologías de la información y las comunicaciones para la educación</t>
  </si>
  <si>
    <t>55.000 estudiantes beneficiados del servicio de apoyo  en tecnologías de la información y las comunicaciones para la educación</t>
  </si>
  <si>
    <t>Infancia y Adolescencia</t>
  </si>
  <si>
    <t xml:space="preserve">Mantener 347 sedes educativas conectadas a internet </t>
  </si>
  <si>
    <t>Mantenimiento</t>
  </si>
  <si>
    <t xml:space="preserve">Étnico y campesino, 
Territorial / Regional, 
</t>
  </si>
  <si>
    <t>2201070</t>
  </si>
  <si>
    <t>Ambientes de aprendizaje para la educación inicial preescolar, básica y media dotados</t>
  </si>
  <si>
    <t>Incluye la disposición de material didáctico, pedagógico, tecnológico o de mobiliario en espacios estructurados para el aprendizaje significativo.</t>
  </si>
  <si>
    <t>Número de ambientes de aprendizaje</t>
  </si>
  <si>
    <t>220107000</t>
  </si>
  <si>
    <t>Ambientes de aprendizaje dotados</t>
  </si>
  <si>
    <t>800 nuevos ambientes de aprendizaje dotados con herramientas tecnológicas.</t>
  </si>
  <si>
    <t xml:space="preserve">Étnico y campesino,  
Territorial / Regional, Ambiental 
</t>
  </si>
  <si>
    <t>SECD</t>
  </si>
  <si>
    <t>2201015</t>
  </si>
  <si>
    <t>Servicio de monitoreo y seguimiento a la gestión del sector educativo</t>
  </si>
  <si>
    <t>Incluye la implementación de mecanismos de monitoreo y  seguimiento en el marco del mejoramiento de la calidad y la equidad educativa de conformidad con los indicadores definidos  en los modelos de desempeño en gestión</t>
  </si>
  <si>
    <t>Número de entidades territoriales</t>
  </si>
  <si>
    <t>220101500</t>
  </si>
  <si>
    <t>Entidades territoriales con seguimiento y evaluación a la gestión</t>
  </si>
  <si>
    <t>Una entidad territorial implementando mecanismos de monitoreo y seguimiento para la gestión educativa</t>
  </si>
  <si>
    <t xml:space="preserve">Territorial / Regional 
</t>
  </si>
  <si>
    <t>Cobertura Neta en educación preescolar</t>
  </si>
  <si>
    <t>Mide la capacidad del sistema educativo para atender a la población en edad escolar según las edades teóricas definidas para cada nivel, sin considerar a los estudiantes matriculados en extraedad.</t>
  </si>
  <si>
    <t>Reporte  del Sistema Integrado  de Matricula - SIMAT Anexo6a 1 de Junio 2023 - MEN</t>
  </si>
  <si>
    <t>Mantener en cobertura neta en educación preescolar a 51,16%</t>
  </si>
  <si>
    <t>Servicio de fomento para el acceso a la educación inicial, preescolar, básica y media.</t>
  </si>
  <si>
    <t>Incluye el desarrollo de estrategias para ampliar la cobertura de la educación inicial, preescolar, básica y media.</t>
  </si>
  <si>
    <t>Porcentaje de población</t>
  </si>
  <si>
    <t xml:space="preserve">Personas beneficiadas con estrategias de fomento para el acceso a la educación inicial, preescolar, básica y media. </t>
  </si>
  <si>
    <t>9.531 niños y niñas atendidos con estrategias de permanencia (gratuidad) por año en su respectiva edad escolar (Nivel Inicial - preescolar)</t>
  </si>
  <si>
    <t>Étnico y campesino, género 
Territorial / Regional, Paz
Rural Integral</t>
  </si>
  <si>
    <t>Primera infancia, Infancia, Discapacidad</t>
  </si>
  <si>
    <t>Cobertura Neta en educación Básica Primaria</t>
  </si>
  <si>
    <t>Este indicador mide la capacidad del sistema educativo para atender a la población en edad escolar según las edades teóricas definidas para el nivel de Básica Primaria, sin considerar a los estudiantes matriculados en extraedad.</t>
  </si>
  <si>
    <t>Mantener en  cobertura neta en  educación Básica Primaria a 76,05%</t>
  </si>
  <si>
    <t>Personas beneficiadas con estrategias de fomento para el acceso a la educación inicial, preescolar, básica y media.</t>
  </si>
  <si>
    <t>73.059 niños y niñas atendidos con estrategias de permanencia (gratuidad) por año en su respectiva edad escolar (Nivel Básica Primaria)</t>
  </si>
  <si>
    <t>Cobertura Neta en educación Básica Secundaria</t>
  </si>
  <si>
    <t>Este indicador mide la capacidad del sistema educativo para atender a la población en edad escolar según las edades teóricas definidas para el nivel de Básica Secundaria, sin considerar a los estudiantes matriculados en extraedad.</t>
  </si>
  <si>
    <t>Mantener en  la  cobertura neta en educación Básica Secundaria a 57,62%</t>
  </si>
  <si>
    <t>45.228 adolescentes y jóvenes atendidos con estrategias de permanencia (gratuidad) por año en su respectiva edad escolar (Nivel Básica Secundaria)</t>
  </si>
  <si>
    <t>Cobertura Neta en educación Media</t>
  </si>
  <si>
    <t>Este indicador mide la capacidad del sistema educativo para atender a la población en edad escolar según las edades teóricas definidas para cada el niovel Media sin considerar a los estudiantes matriculados en extraedad.</t>
  </si>
  <si>
    <t>Mantener en  la cobertura neta en educación Media a 29,33%</t>
  </si>
  <si>
    <t xml:space="preserve"> 11.554 adolescentes y jóvenes atendidos con estrategias de permanencia (gratuidad) por año en su respectiva edad escolar (Nivel Media)</t>
  </si>
  <si>
    <t>Cobertura Bruta Total</t>
  </si>
  <si>
    <t>Este indicador mide la capacidad del sistema educativo para atender a la población en todos los niveles considerando los estudiantes matriculados en extraedad.</t>
  </si>
  <si>
    <t>Mantener la cobertura Bruta total en 90,74%</t>
  </si>
  <si>
    <t>Mantener 61.428 niños, niñas, adolescentes y jóvenes atendidos con estrategias de permanencia (gratuidad) por año sin tener en cuenta su edad por nivel educativo</t>
  </si>
  <si>
    <t>Ordenamiento del territorio alrededor del agua</t>
  </si>
  <si>
    <t>Infraestructura educativa mejorada</t>
  </si>
  <si>
    <t>Contempla los diferentes tipos de intervención por mejoramiento de la infraestructura escolar y de residencias escolares existente en las categorías de: 1. Mejoramiento: Corresponden a intervenciones de obras menores o de mejoramiento de elementos constructivos, para el mejoramiento de las condiciones de uso y operación de la infraestructura frente a condiciones de riesgo o mantenimiento. 2.Reforzamiento: Corresponde a las obras de rehabilitación de sistemas portantes, estructurales y demás elementos constructivos según la NSR 10. 3. Restauración: Hace referencia a la rehabilitación de elementos de carácter patrimonial, cultural o de conservación arquitectónica. 4. Ampliación o nuevas etapas: Corresponde a la ejecución de obras nuevas de ampliación o de nuevas etapas dentro de sedes existentes para complementar y MEJORAR las condiciones de operatividad de la infraestructura existente. Aquí se podrían llegar a generar nuevos cupos. 5 Restitución o reubicación parcial en la sede existente: Se refiere a las obras de restitución de ambientes existentes que ya no son aptos o seguros para su uso, dentro de una institución educativa existente. 6. Obras de Emergencia: Corresponde a las obras de  mejoramientos derivadas de situaciones de emergencia o riesgo en la institución educativa. Con éstas intervenciones de mejoramiento de los ambientes pedagógicos básicos y complementarios definidos en la NTC 4595,  cuyo objetivo sea el de mejorar las condiciones de prestación del servicio educativo de la población matriculada.</t>
  </si>
  <si>
    <t xml:space="preserve">Sedes educativas mejoradas </t>
  </si>
  <si>
    <t>350 Sedes educativas mejoradas en su infraestructura en los niveles de educación inicial, preescolar, básica y media</t>
  </si>
  <si>
    <t>Étnico y campesino, género
Territorial / Regional, ambiental, Paz
Rural Integral</t>
  </si>
  <si>
    <t>2201039</t>
  </si>
  <si>
    <t>Estudios y diseños de infraestructura educativa</t>
  </si>
  <si>
    <t>Corresponde a todos los productos relacionados a la etapa de preinversión en infraestructura, como son estudios de factibilidad, diseños arquitectónicos, planos, estudio de suelos y otros estudios y/o instrumentos similares.</t>
  </si>
  <si>
    <t>Número de estudios y diseños</t>
  </si>
  <si>
    <t>220103900</t>
  </si>
  <si>
    <t>Estudios y diseños de infraestructura educativa elaborados</t>
  </si>
  <si>
    <t>75 Estudios de preinversión para la construcción de infraestructura educativa y cultural para la paz.</t>
  </si>
  <si>
    <t>Servicio de divulgación para la educación inicial, preescolar, básica y media</t>
  </si>
  <si>
    <t>Incluye la realización de todo tipo de campañas informativas que busquen socializar lineamientos de la política educativa en todos los temas que esta contempla.</t>
  </si>
  <si>
    <t>Número de procesos de socialización</t>
  </si>
  <si>
    <t xml:space="preserve">Procesos de socialización de lineamientos, política y normativa para la educación inicial, preescolar, básica y media realizados </t>
  </si>
  <si>
    <t xml:space="preserve">24 campañas informativas del sector educativo, socializadas y divulgadas mediante estrategias de comunicación
</t>
  </si>
  <si>
    <t>Étnico y campesino, género 
Territorial / Regional, ambiental,  Paz
Rural Integral</t>
  </si>
  <si>
    <t>2201069</t>
  </si>
  <si>
    <t>Infraestructura educativa dotada</t>
  </si>
  <si>
    <t>Incluye la dotación básica escolar de mobiliario, material didáctico – pedagógico, implementos básicos para funcionamiento. (Manejo de Residuos del Establecimiento Educativo, Menaje y Equipos de Cocina, Enfermería, Equipos de Manejo de Emergencias y Equipo Básico de Mantenimiento.) y dispositivos electrónicos en el marco de los lineamientos establecidos por el Ministerio de Educación Nacional.</t>
  </si>
  <si>
    <t>220106900</t>
  </si>
  <si>
    <t>Sedes dotadas</t>
  </si>
  <si>
    <t xml:space="preserve">1200 sedes dotadas con ambientes de aprendizaje para la educación inicial preescolar, básica y media  con enfoque diferencial en armonía con los sistemas etnoeducativos y culturales propios 
</t>
  </si>
  <si>
    <t>2201049</t>
  </si>
  <si>
    <t>Servicio de educación informal</t>
  </si>
  <si>
    <t>Corresponde a la oferta educativa informal como talleres, foros, capacitaciones presenciales o virtuales dirigida a los miembros de la comunidad educativa que tienen como objetivo brindar oportunidades para complementar, actualizar, perfeccionar, renovar o profundizar conocimientos, habilidades, técnicas y prácticas, este conocimiento libre y espontáneo adquirido, puede provenir de personas, entidades, medios masivos de comunicación, medios impresos, tradiciones, costumbres, comportamientos sociales y otros no estructurados y su  duración es inferior a 160 horas.</t>
  </si>
  <si>
    <t>Número de personas</t>
  </si>
  <si>
    <t>Personas beneficiadas con procesos de formación informal</t>
  </si>
  <si>
    <t>5.000 docentes capacitados acorde al plan de acción del área de Bienestar Seguridad y Salud en el trabajo - SST avalado por el Ministerio de Educación Nacional - MEN</t>
  </si>
  <si>
    <t>Género</t>
  </si>
  <si>
    <t xml:space="preserve">2. Seguridad humana y justicia social
</t>
  </si>
  <si>
    <t>Tasa de deserción escolar intra-anual en los niveles de preescolar, básica y media</t>
  </si>
  <si>
    <t>Mide el porcentaje de estudiantes que desertan en el sector educativo</t>
  </si>
  <si>
    <t>Reporte enviado por el MEN con cruce población CENSO dane 2018</t>
  </si>
  <si>
    <t>Reducir a 4% la tasa de deserción intra-anual escolar en los niveles de preescolar, básica y media</t>
  </si>
  <si>
    <t xml:space="preserve">Reducir en 600 estudiantes la tasa de deserción en los establecimientos educativos oficiales
</t>
  </si>
  <si>
    <t>Reporte enviado por el MEN con cruce población CENSO dane 2019</t>
  </si>
  <si>
    <t>Servicio de apoyo para la implementación de la estrategia de residencia escolar</t>
  </si>
  <si>
    <t>Incluye las canastas educativas básicas así como la implementación de modelos educativos pertinentes para la estrategia de residencia escolar que en el marco de los mandatos y preceptos constitucionales y legales sean competencia de las entidades nacional y territoriales certificadas.</t>
  </si>
  <si>
    <t>Sedes educativas apoyadas en la implementación de la estrategia de residencia escolar</t>
  </si>
  <si>
    <t>22  sedes educativos oficiales beneficiadas con la estrategia de residencia escolar</t>
  </si>
  <si>
    <t>Infancia, adolescencia y Juventud
LGTBI Q+</t>
  </si>
  <si>
    <t>Reporte enviado por el MEN con cruce población CENSO dane 2020</t>
  </si>
  <si>
    <t>Servicio de gestión de riesgos y desastres en establecimientos educativos</t>
  </si>
  <si>
    <t>Corresponde a las acciones necesarias para la prevención y atención de riesgos y desastres naturales en el marco de los Planes Escolares para la Gestión del Riesgo. Incluye los sistemas de alerta, planes de evacuación, medidas de protección, brigadas, dotación de equipos y materiales, como elementos complementarios.</t>
  </si>
  <si>
    <t>Número de Establecimientos educativos oficiales</t>
  </si>
  <si>
    <t>Establecimientos educativos con acciones de gestión del riesgo implementadas</t>
  </si>
  <si>
    <t xml:space="preserve">554 establecimientos educativos oficiales con asistencia técnica en gestión del riesgo escolar desde los procesos de escuela segura y en paz.
</t>
  </si>
  <si>
    <t>Reducir a 4% la Tasa de deserción intra-anual escolar en los niveles de preescolar, básica y media</t>
  </si>
  <si>
    <t>Servicio de apoyo para la implementación de la estrategia educativa del sistema de responsabilidad penal para adolescentes</t>
  </si>
  <si>
    <t>Incluye el acompañamiento en la formulación de la estrategia pedagógica multigradual pertinente para los jóvenes del sistema de responsabilidad penal para adolescentes -SRPA y con procesos de formación a docentes, directivos docentes y funcionarios de secretarías de educación en atención pertinente a población en el Sistema de Responsabilidad Penal.</t>
  </si>
  <si>
    <t>Número de entidades</t>
  </si>
  <si>
    <t>Entidades Territoriales certificadas con asistencia técnica para el fortalecimiento de la estrategia educativa del sistema de responsabilidad penal para adolescentes</t>
  </si>
  <si>
    <t>20 establecimientos educativos con asistencia técnica para el fortalecimiento de la estrategia educativa del sistema de responsabilidad penal para adolescentes con enfoque diferencial, étnico, campesino y de género.</t>
  </si>
  <si>
    <t>Étnico y campesino, género, Paz, Rural Integral</t>
  </si>
  <si>
    <t>Servicio de apoyo financiero a entidades territoriales para la ejecución de estrategias de permanencia con alimentación escolar</t>
  </si>
  <si>
    <t xml:space="preserve">Corresponde a la entrega de recursos para apoyar la implementación de las estrategias de permanencia escolar desarrolladas por las entidades territoriales a través de alimentación escolar. </t>
  </si>
  <si>
    <t>Estudiantes beneficiados del programa de alimentación escolar</t>
  </si>
  <si>
    <t xml:space="preserve">162.635 niñas, niños, adolescentes y jóvenes de los establecimientos educativos oficiales  atendidos bajo la estrategia de Alimentación Escolar </t>
  </si>
  <si>
    <t>Tasa de repitencia escolar en los niveles de preescolar, básica y media</t>
  </si>
  <si>
    <t>Mide el porcentaje de estudiantes que repiten el año escolar en el sector educativo.</t>
  </si>
  <si>
    <t>Reporte del Sistema Integrado  de Matricula - SIMAT  diciembre 5 2023 matriculados vs reprobados - MEN</t>
  </si>
  <si>
    <t>Reducir la Tasa de repitencia escolar a 6 % en los niveles de preescolar, básica y media</t>
  </si>
  <si>
    <t>Servicio de asistencia técnica</t>
  </si>
  <si>
    <t>Corresponde al acompañamiento, asesoría y seguimiento técnico para la transferencia de herramientas de gestión y conocimiento a entidades nacionales y territoriales, o a grupos de valor, en procedimientos y trámites institucionales de competencia de la entidad.</t>
  </si>
  <si>
    <t>Número de asistencias técnicas</t>
  </si>
  <si>
    <t>Asistencias Técnicas Realizadas</t>
  </si>
  <si>
    <t>500 Establecimientos Educativos oficiales con asistencia técnica en el marco de las estrategias de cobertura y calidad educativa</t>
  </si>
  <si>
    <t>Tasa de analfabetismo para población de 15 años y más</t>
  </si>
  <si>
    <t>Este indicador mide la tasa de analfabetismo en el Departamento</t>
  </si>
  <si>
    <t>DANE GEIH 2010 A 2020</t>
  </si>
  <si>
    <t>Disminuir a 5,33% la tasa de analfabetismo para población de 15 años y más</t>
  </si>
  <si>
    <t>2201030</t>
  </si>
  <si>
    <t>Servicio educación formal por modelos educativos flexibles</t>
  </si>
  <si>
    <t>Procesos de formación encaminados a la enseñanza de la lectura y la escritura a población joven y adulta iletrada</t>
  </si>
  <si>
    <t xml:space="preserve">Número de personas
</t>
  </si>
  <si>
    <t>Beneficiarios atendidos con modelos educativos flexibles</t>
  </si>
  <si>
    <t>600 Jóvenes y adultos de los establecimientos educativos oficiales  atendidos bajo el modelo de educación para adultos en CLEI 1 con enfoque diferencial, étnico, campesino y de género.</t>
  </si>
  <si>
    <t xml:space="preserve">Étnico y campesino, género 
Territorial / Regional, Paz
</t>
  </si>
  <si>
    <t>Promedio de años de educación de las personas de 15 años o mas</t>
  </si>
  <si>
    <t>Mide los años de escolaridad que culminan las personas de 15 años y mas</t>
  </si>
  <si>
    <t>Encuesta Nacional de Calidad de vida - DANE</t>
  </si>
  <si>
    <t xml:space="preserve">Incrementar a 9 los años de escolaridad culminados por personas de 15 años o mas
</t>
  </si>
  <si>
    <t>2201032</t>
  </si>
  <si>
    <t>Servicio de alfabetización</t>
  </si>
  <si>
    <t>Incluye la puesta en marcha de  propuestas de educación formal que permiten atender a poblaciones diversas o en condiciones de vulnerabilidad, que presentan dificultades para participar en la oferta educativa tradicional.</t>
  </si>
  <si>
    <t xml:space="preserve">
220103200</t>
  </si>
  <si>
    <t xml:space="preserve">Personas beneficiarias con modelos de alfabetización </t>
  </si>
  <si>
    <t xml:space="preserve">Atender 12.800 Jóvenes y adultos de los establecimientos educativos oficiales en CLEI del 2 al 6 con enfoque diferencial, étnico, campesino y de género.
</t>
  </si>
  <si>
    <t>Tasa de atención de la población víctimas del conflicto armado en los niveles de preescolar, básica y media</t>
  </si>
  <si>
    <t>Este indicador mide la atención a la población atendida en los establecimientos educativos oficiales cruzada entre el RUV y el SIMAT</t>
  </si>
  <si>
    <t>Reporte  del Sistema Integrado  de Matricula - SIMAT Anexo6a 1 de Junio 2023 - MEN y Registro Único de víctimas</t>
  </si>
  <si>
    <t xml:space="preserve">Atender al 22,33% del total de la matricula de los establecimientos educativos oficiales en los niveles de preescolar, básica y media, caracterizados como población víctima del conflicto </t>
  </si>
  <si>
    <t>46.899 estudiantes victimas del conflicto armado atendidos en los niveles de educación inicial, preescolar, básica y media con enfoque diferencial, étnico, campesino y de género, desde los procesos de escuela segura y en paz.</t>
  </si>
  <si>
    <t>Cobertura en formación artística, cultural y de nuevos saberes</t>
  </si>
  <si>
    <t>Mide el porcentaje de personas que participan en procesos de formación artística, cultural y de nuevos saberes.</t>
  </si>
  <si>
    <t xml:space="preserve">Oficina de Cultura Departamental 
</t>
  </si>
  <si>
    <t>Lograr a 100% la cobertura en formación artística, cultural y nuevos saberes</t>
  </si>
  <si>
    <t xml:space="preserve">Porcentaje </t>
  </si>
  <si>
    <t>Cultura</t>
  </si>
  <si>
    <t>Promoción y acceso efectivo a procesos culturales y artísticos</t>
  </si>
  <si>
    <t>Servicio de apoyo al proceso de formación artística y cultural</t>
  </si>
  <si>
    <t xml:space="preserve">Este servicio está orientado apoyar el proceso de formación artística y cultural a través del equipamiento de instrumentos y elementos propios de cada área (música, teatro, danzas y/o artes plásticas y visuales). </t>
  </si>
  <si>
    <t>Número de procesos de formación</t>
  </si>
  <si>
    <t>Procesos de formación atendidos</t>
  </si>
  <si>
    <t>7 Escuelas de paz implementadas mediante procesos de formación artístico y cultural para el reconocimiento de la identidad cultural local hacía el desarrollo de la paz y la reconciliación.</t>
  </si>
  <si>
    <t>Étnico y campesino, 
Territorial / Regional, Ambiental, Paz
Rural Integral</t>
  </si>
  <si>
    <t>* Niños, niñas, adolescentes 
* Jóvenes
* Personas con discapacidad
* Población con orientaciones sexuales e identidades de genero diversas</t>
  </si>
  <si>
    <t>8. Trabajo decente y crecimiento económico</t>
  </si>
  <si>
    <t>Servicio de apoyo para la organización y la participación del sector artístico, cultural y la ciudadanía</t>
  </si>
  <si>
    <t>Generar los mecanismos para la participación de los agentes culturales, artísticos y la ciudadanía en las instancias de participación en cultura (Encuentros Sectoriales, Consejos de Áreas Artísticas y Consejos Nacionales de Cultura) para que hagan parte de los procesos de orientación, construcción y evaluación de políticas y organización sectorial.</t>
  </si>
  <si>
    <t>Número de encuentros</t>
  </si>
  <si>
    <t>330107400</t>
  </si>
  <si>
    <t>Encuentros realizados</t>
  </si>
  <si>
    <t>49 Encuentros de los Consejos culturales y artísticos para la  actualización e implementación de los procesos de orientación, construcción y evaluación de políticas y organización sectorial.</t>
  </si>
  <si>
    <t>* Personas con discapacidad
* Población con orientaciones sexuales e identidades de genero diversas
* Adulto Mayor
* Mujer</t>
  </si>
  <si>
    <t>Servicio de asistencia técnica en asuntos de gestión de bibliotecas públicas y lectura.</t>
  </si>
  <si>
    <t>Asistencias técnicas a bibliotecarios, administraciones locales, entidades públicas y privadas entre otros, en el campo de las bibliotecas públicas y la lectura.</t>
  </si>
  <si>
    <t>330106500</t>
  </si>
  <si>
    <t>Personas asistidas técnicamente</t>
  </si>
  <si>
    <t>40  bibliotecarios públicos y/o personal encargado de las bibliotecas asistidos técnicamente para la gestión integral de bibliotecas públicas y la lectura</t>
  </si>
  <si>
    <t>Étnico y campesino, 
Territorial / Regional,  Paz
Rural Integral</t>
  </si>
  <si>
    <t>3301073</t>
  </si>
  <si>
    <t>Servicio de circulación artística y cultural</t>
  </si>
  <si>
    <t>Corresponde a la generación de condiciones para la creación, gestión, producción, difusión, circulación y apropiación de las prácticas artísticas y contenidos culturales mediáticos. Incluye la creación de obras, coproducciones y la producción y circulación de exhibiciones, de los agentes del sector artístico y cultural, así como la circulación de contenidos culturales mediáticos apoyados por el Ministerio de Cultura.</t>
  </si>
  <si>
    <t>Número de contenidos culturales</t>
  </si>
  <si>
    <t>330107300</t>
  </si>
  <si>
    <t>Contenidos culturales  en circulación</t>
  </si>
  <si>
    <t xml:space="preserve"> 9 contenidos artísticos y culturales producidos y en circulación de artistas, gestores y creadores culturales.</t>
  </si>
  <si>
    <t>3301053</t>
  </si>
  <si>
    <t>Servicio de promoción de actividades culturales</t>
  </si>
  <si>
    <t>Corresponde a la organización y desarrollo de  actividades culturales de carácter patrimonial, literario, artístico, musical, entre otros. También la realización de eventos y actividades con libreros y organizaciones responsables de ferias. Así como actividades culturales para el goce de los ciudadanos.</t>
  </si>
  <si>
    <t>Número de eventos de promoción</t>
  </si>
  <si>
    <t>330105300</t>
  </si>
  <si>
    <t>Eventos de promoción de actividades culturales realizados</t>
  </si>
  <si>
    <t xml:space="preserve">32 Eventos de promoción de actividades culturales realizados </t>
  </si>
  <si>
    <t>* Niños, niñas, adolescentes 
* Jóvenes
* Personas con discapacidad
* Población con orientaciones sexuales e identidades de genero diversas
* Adulto Mayor
* Mujer</t>
  </si>
  <si>
    <t>Cobertura en formación en tradiciones, artes y oficios</t>
  </si>
  <si>
    <t>Mide el porcentaje de personas que culminan y se certifican en programas de formación en tradiciones, artes y oficios</t>
  </si>
  <si>
    <t>Lograr a 100% la cobertura en formación en tradiciones, artes y oficios</t>
  </si>
  <si>
    <t>3301051</t>
  </si>
  <si>
    <t>Servicio de educación informal al sector artístico y cultural</t>
  </si>
  <si>
    <t>Son las capacitaciones para fortalecer las competencias y la calidad de los conocimientos de creadores de contenidos culturales mediáticos, de gestores y agentes culturales, de bibliotecarios, de músicos, de agentes que trabajan con la primera infancia, agentes del campo literario y el libro y agentes del campo de artes visuales y plásticas. 
La educación informal hace referencia a la adquisición del aprendizaje y todo tipo de conocimiento libre y espontáneo, proveniente de personas, entidades, medios masivos de comunicación, medios impresos, tradiciones, costumbres, comportamientos sociales y otros no estructurados. Incluye charlas, talleres, cursos no certificados.</t>
  </si>
  <si>
    <t>330105100</t>
  </si>
  <si>
    <t>Personas capacitadas</t>
  </si>
  <si>
    <t>1.800 personas formadas en áreas artísticas y culturales</t>
  </si>
  <si>
    <t>3301099</t>
  </si>
  <si>
    <t>Servicio de información para el sector artístico y cultural</t>
  </si>
  <si>
    <t>Estructuración de sistemas de información del sector cultural; incluye los sistemas para captura de información para el sector artístico y cultural.</t>
  </si>
  <si>
    <t>Número de sistemas de información</t>
  </si>
  <si>
    <t>Sistema de información del sector artístico y cultural en operación</t>
  </si>
  <si>
    <t>1 Sistema de información para el sector artístico y cultural  actualizado</t>
  </si>
  <si>
    <t>3301</t>
  </si>
  <si>
    <t xml:space="preserve"> Promoción y acceso efectivo a procesos culturales y artísticos</t>
  </si>
  <si>
    <t>3301129</t>
  </si>
  <si>
    <t>Documentos de planeación</t>
  </si>
  <si>
    <t>Consiste en la formulación de documentos cuyo objetivo es plasmar una visión de futuro a nivel país, entidad territorial, comunidad, sector, región, entidad o cualquier nivel de desagregación que se requiera, plasmando elementos como objetivos, estrategias, metas e indicadores.</t>
  </si>
  <si>
    <t>Número de documentos</t>
  </si>
  <si>
    <t>330112900</t>
  </si>
  <si>
    <t>Documentos de planeación realizados</t>
  </si>
  <si>
    <t>1 política pública de cultura diseñada con enfoque diferencial, étnico, campesino y de género para la paz.</t>
  </si>
  <si>
    <t>0</t>
  </si>
  <si>
    <t>Sostenibilidad del Patrimonio</t>
  </si>
  <si>
    <t>Mide  la eficacia en la ejecución de los recursos asignados en favor de la sostenibilidad del patrimonio cultural</t>
  </si>
  <si>
    <t>Ministerio de cultura</t>
  </si>
  <si>
    <t>Sostener el 91,67% la ejecución de los recursos asignados en favor de la sostenibilidad del patrimonio cultural</t>
  </si>
  <si>
    <t>3302</t>
  </si>
  <si>
    <t>Gestión, protección y salvaguardia del patrimonio cultural colombiano</t>
  </si>
  <si>
    <t>3302049</t>
  </si>
  <si>
    <t>Servicio de salvaguardia al patrimonio inmaterial</t>
  </si>
  <si>
    <t>Hace referencia a las estrategias orientadas a promover medidas efectivas para garantizar la viabilidad del patrimonio cultural inmaterial, comprendidas la identificación, documentación, investigación, recuperación, preservación, protección, promoción, valoración, transmisión y revitalización integral del mismo</t>
  </si>
  <si>
    <t xml:space="preserve">Número de procesos de salvaguardia efectiva del patrimonio inmaterial </t>
  </si>
  <si>
    <t>Procesos de salvaguardia efectiva del patrimonio inmaterial realizados</t>
  </si>
  <si>
    <t>15 manifestaciones culturales del patrimonio inmaterial con acciones de salvaguardia realizadas</t>
  </si>
  <si>
    <t>Étnico y campesino, 
Territorial / Regional,  Ambiental, Paz
Rural Integral</t>
  </si>
  <si>
    <t>* Personas con discapacidad</t>
  </si>
  <si>
    <t>LE3</t>
  </si>
  <si>
    <t>Competitividad para el crecimiento económico y el desarrollo social</t>
  </si>
  <si>
    <t>Mejorar los entornos donde se desarrollan las actividades productivas, empresariales y sociales del Cauca, en aspectos como infraestructura, servicios públicos, conectividad, promoviendo el uso y apropiación de la Ciencia, Tecnología e Innovación para mejorar los niveles de productividad e incentivar la generación de ingresos y empleo digno, y avanzar hacia la consolidación de cadenas de valor que propendan por un desarrollo socioeconómico equitativo y sostenible.</t>
  </si>
  <si>
    <t>Unidades productivas de la agroindustria, minería, turismo y cultura o personas de la economía popular formalizadas</t>
  </si>
  <si>
    <t>El indicador mide las unidades productivas que logran efectivamente su formalización ante la autoridad competente</t>
  </si>
  <si>
    <t>Cámara de comercio del Cauca</t>
  </si>
  <si>
    <t>Aumentar a un 4,8 % las unidades productivas o personas de la economía popular formalizadas</t>
  </si>
  <si>
    <t>Secretaría de Desarrollo Económico y competitividad</t>
  </si>
  <si>
    <t>Comercio, Industria y Turismo</t>
  </si>
  <si>
    <t>Productividad y competitividad de las empresas colombianas</t>
  </si>
  <si>
    <t>3502004</t>
  </si>
  <si>
    <t>Servicio de apoyo financiero para el mejoramiento de productos o procesos</t>
  </si>
  <si>
    <t>Con este servicio se busca financiar iniciativas de mejoramiento en la calidad de los productos y Servicio, así como en el mejoramiento de procesos productivos de las empresas nacionales.</t>
  </si>
  <si>
    <t>Número de empresas</t>
  </si>
  <si>
    <t>350200400</t>
  </si>
  <si>
    <t>Empresas beneficiadas</t>
  </si>
  <si>
    <t xml:space="preserve">4 Empresas culturales con asistencia técnica para emprendedores y/o empresas en edad temprana </t>
  </si>
  <si>
    <t>Servicio de asistencia técnica y acompañamiento productivo y empresarial</t>
  </si>
  <si>
    <t>Incluye la identificación del estado de los procesos productivos y definición de planes de mejora para el fomento al desarrollo empresarial con el fin de mejorar procesos de producción, trasformación, administración financiera, mercadeo y distribución, así como procesos organizativos, certificaciones, apertura de mercados, sostenibilidad y recuperación empresarial, dirigidos a personas naturales y/o jurídicas.</t>
  </si>
  <si>
    <t>Personas beneficiadas</t>
  </si>
  <si>
    <t xml:space="preserve">320 artistas, cultores, creadores y/o gestores culturales capacitados en procesos productivos y empresariales </t>
  </si>
  <si>
    <t>Afiliados al SGSSS</t>
  </si>
  <si>
    <t xml:space="preserve">Mide el porcentaje de población que esta cubierto por el Sistema de Seguridad social en salud </t>
  </si>
  <si>
    <t>88.59%</t>
  </si>
  <si>
    <t>Ministerio de Salud y Protección Social</t>
  </si>
  <si>
    <t>Lleva a 90% el porcentaje de población afiliada al Sistema de Seguridad Social en Salud</t>
  </si>
  <si>
    <t>Secretaría de Salud</t>
  </si>
  <si>
    <t>Salud y protección social</t>
  </si>
  <si>
    <t>1906</t>
  </si>
  <si>
    <t>Aseguramiento y prestación integral de servicios de salud</t>
  </si>
  <si>
    <t>1906044</t>
  </si>
  <si>
    <t>Servicio de afiliaciones al régimen subsidiado del Sistema General de Seguridad Social</t>
  </si>
  <si>
    <t xml:space="preserve">Este servicio permite a las entidades territoriales realizar la afiliación de la población al régimen subsidiado conforme a las condiciones del Sistema General de Seguridad Social; incluye el registro, reporte, sistematización y seguimiento de afiliados en los sistemas de información correspondientes. </t>
  </si>
  <si>
    <t>190604400</t>
  </si>
  <si>
    <t>Personas afiliadas al régimen subsidiado</t>
  </si>
  <si>
    <t>9100 nuevas personas afiliadas al régimen subsidiado</t>
  </si>
  <si>
    <t>3. Salud y bienestar</t>
  </si>
  <si>
    <t>Seguridad Humana y Justicia Social</t>
  </si>
  <si>
    <t>Cobertura de vacunación de biológicos trazadores</t>
  </si>
  <si>
    <t>Mide la proporción de la población alcanzada en vacunación de bilógicos trazadores.</t>
  </si>
  <si>
    <t>Vacunación en menores de 1 año: 
BCG: 64,5%
 triple viral: 91,2%
Pentavalente: 87,2% 
SRP: 91,2%
Vacunación en niñas y niños 5 años:
DPT: 88,6%</t>
  </si>
  <si>
    <t>Lograr coberturas útiles de
vacunación (95% -biológicos trazadores).
Vacunación en menores de 1 año: BCG, triple viral 1 dosis,  Pentavalente 3 dosis, SRP, 
Vacunación en niñas y niños 5 años: segundo refuerzo DPT</t>
  </si>
  <si>
    <t>1905</t>
  </si>
  <si>
    <t>Salud Pública</t>
  </si>
  <si>
    <t>1905027</t>
  </si>
  <si>
    <t>Servicio de gestión del riesgo para enfermedades inmunoprevenibles</t>
  </si>
  <si>
    <t>Corresponde a las acciones relacionadas con intervenciones sectoriales y comunitarias para la prevención, control, mitigación y minimización de los riesgos que propician la aparición de las enfermedades prevenibles por vacunas y sus consecuentes efectos negativos en la población. Incluye el plan ampliado de inmunizaciones.</t>
  </si>
  <si>
    <t>Número de campañas</t>
  </si>
  <si>
    <t>190502700</t>
  </si>
  <si>
    <t>Campañas de gestión del riesgo para enfermedades inmunoprevenibles  implementadas</t>
  </si>
  <si>
    <t>16 campañas de salud en  municipios con bajas coberturas en vacunación</t>
  </si>
  <si>
    <t xml:space="preserve">Enfoque étnico y campesino 
Enfoque de Género . 
Enfoque territorial – subregional 
</t>
  </si>
  <si>
    <t xml:space="preserve">POLITICA DE PIIA
</t>
  </si>
  <si>
    <t>Razón de Mortalidad Materna por 100.000 nacidos vivos</t>
  </si>
  <si>
    <t>Mide el número de muertes maternas tempranas y directas por cada 100.000 nacidos vivos</t>
  </si>
  <si>
    <t>Contener la Razón de Mortalidad Materna en 54,6 por 100,000 nacidos vivos*
*Información preliminar año 2022</t>
  </si>
  <si>
    <t xml:space="preserve">porcentaje </t>
  </si>
  <si>
    <t>1905054</t>
  </si>
  <si>
    <t>Servicio de promoción de la salud</t>
  </si>
  <si>
    <t>Corresponde a las estrategias, acciones, procedimientos e intervenciones integrales que permite a las personas incrementar el control sobre su salud. El servicio de promoción en salud pública incluye la formulación de política pública, creación de ambientes favorables a la salud, fortalecimiento de la acción y participación comunitaria, generación de entornos saludables, generación de capacidades sociales e individuales, educación en salud, desarrollo de actitudes personales saludables, reorientación de los servicios de salud para la transformación de las condiciones de salud, entre otros.</t>
  </si>
  <si>
    <t>Número de estrategias</t>
  </si>
  <si>
    <t>Estrategias de promoción de la salud en temas de salud sexual y reproductiva implementados</t>
  </si>
  <si>
    <t xml:space="preserve">Implementar una estrategia departamental para la reducción de la mortalidad materna </t>
  </si>
  <si>
    <t>POLTITICA DE JUVENTUD
POLITICA DE SALUD MENTAL
POLITICA PARA LA POBLACION LGTBI</t>
  </si>
  <si>
    <t>Tasa  de Mortalidad Infantil en menores de 5 años  (bruta)</t>
  </si>
  <si>
    <t>Mide el número de defunciones por causas evitables en niños menores de 5 años por cada 1000 nacidos vivos</t>
  </si>
  <si>
    <t>Departamento Administrativo Nacional de Estadística - DANE, Estadísticas Vitales. Defunciones No fetales 2021                                              SIVIGILA - Departamento del Cauca</t>
  </si>
  <si>
    <t>Mantener por debajo de  14  la tasa de mortalidad en menores de 5 años por cada 1.000 nacidos vivos</t>
  </si>
  <si>
    <t>190505400</t>
  </si>
  <si>
    <t>Estrategias de promoción de la salud implementadas</t>
  </si>
  <si>
    <t xml:space="preserve">Implementar en los 42 municipios  el programa nacional de prevención, manejo y control de la infección respiratoria aguda - IRA  y la infección diarreica aguda - EDA en menores de 5 años </t>
  </si>
  <si>
    <t>1905050</t>
  </si>
  <si>
    <t>Corresponde al acompañamiento, asesoría y seguimiento técnico para la transferencia de herramientas de gestión y conocimiento a entidades territoriales, entidades del sector que prestan servicios de salud, ciudadanos, entre otros, en procedimientos y trámites institucionales de competencia de la entidad.</t>
  </si>
  <si>
    <t>190505000</t>
  </si>
  <si>
    <t>Asistencias técnicas realizadas</t>
  </si>
  <si>
    <t xml:space="preserve"> 42 municipios implantando acciones  que promuevan la atención integral  en salud a niños, niñas y adolescentes en articulación con EPS, Secretarías de Salud Municipal, Empresas Sociales del Estado, instituciones prestadoras de servicios de salud </t>
  </si>
  <si>
    <t xml:space="preserve">POLITICA DE PIIA
POLITICA DE JUVENTUD
</t>
  </si>
  <si>
    <t>Tasa de mortalidad asociada a desnutrición aguda en menores de 5 años</t>
  </si>
  <si>
    <t>Mide el número de defunciones asociada a desnutrición  aguda en menores de 5 años por cada 1000 nacidos vivos</t>
  </si>
  <si>
    <t>SIVIGILA</t>
  </si>
  <si>
    <t xml:space="preserve">Mantener  la tasa de mortalidad asociada a desnutrición aguda en menores de 5 años ven 0 </t>
  </si>
  <si>
    <t xml:space="preserve">Implementar una estrategia departamental para la reducción de la mortalidad por desnutrición aguda menores de 5 años </t>
  </si>
  <si>
    <t>POLITICA DE PIIA</t>
  </si>
  <si>
    <t>Tasa de mortalidad de suicidio</t>
  </si>
  <si>
    <t>Mide  el número  de muertes ocurridas por lesiones autoinfligidas intencionalmente: suicidios por cada 100.000 habitantes</t>
  </si>
  <si>
    <t>RUAF Registro Único de Afiliados - Defunciones</t>
  </si>
  <si>
    <t>Mantener la tasa de mortalidad de suicidio por debajo de 6,4</t>
  </si>
  <si>
    <t>190505404</t>
  </si>
  <si>
    <t>Estrategias de promoción de la salud en temas de salud mental y convivencia social pacifica implementadas</t>
  </si>
  <si>
    <t>Implementar 1 estrategia para la prevención del suicidio con enfoque étnico, campesino y diferencial a poblaciones vulnerables</t>
  </si>
  <si>
    <t>POLITICA DE SALUD MENTAL
POLITICA DE JUVENTUD</t>
  </si>
  <si>
    <t>Implementar 1 estrategia de rehabilitación psicosocial comunitaria para la convivencia con enfoque de género</t>
  </si>
  <si>
    <t xml:space="preserve">Tasa  por cien mil habitantes de mortalidad prematura por Enfermedades crónicas no transmisibles - ECNT  (Hipertensión arterial, diabetes, Enfermedad renal crónica) </t>
  </si>
  <si>
    <t>Mide la tasa de mortalidad prematura por Enfermedades Crónicas no Transmisibles - ECNT: Hipertensión arterial, diabetes y  enfermedad renal crónica) por 100.000 habitantes de 30 a 70 años</t>
  </si>
  <si>
    <t>Sistema de información de cuenta de alto costo -HIGIA - Ministerio de Salud y Protección Social.
DANE</t>
  </si>
  <si>
    <t xml:space="preserve">Contener por debajo de 700 por cada 100.000 habitantes la mortalidad por ECNT (Hipertensión arterial, diabetes, enfermedad renal crónica) </t>
  </si>
  <si>
    <t>190505405</t>
  </si>
  <si>
    <t>Estrategias de promoción de la salud en condiciones crónicas prevalentes implementadas</t>
  </si>
  <si>
    <t>Desarrollar una estrategia en los municipios priorizados con la participación de todos los actores del sistema: comunidad/ EAPB/IPS/ Academia,  enfocado en Atención Primaria y Salud - APS y Ciudades, Entornos y Ruralidades Saludables - CERS para control de Enfermedades crónicas no transmisibles - ECNT  según el contexto territorial</t>
  </si>
  <si>
    <t>POLITICA DE SALUD MENTAL
POLITICA DE JUVENTUD
POLITICA DE ADULTO MAYOR
POLITICA PIIA
POLITICA DE DISCAPACIDAD
POLITICA POBLACION LGBTI</t>
  </si>
  <si>
    <t>Implementar una  estrategia de prevención de alteraciones de la salud bucal</t>
  </si>
  <si>
    <t>POLITICA PIIA
POLITICA JUVENTUD</t>
  </si>
  <si>
    <t>Implementar un Modelo de Gestión de Discapacidad  con enfoque de género</t>
  </si>
  <si>
    <t>POLITICA DE DISCAPACIDAD
POLITICA ADULTO MAYOR</t>
  </si>
  <si>
    <t>190505408</t>
  </si>
  <si>
    <t>Estrategias de promoción de la salud en situaciones prevalentes de origen laboral implementadas</t>
  </si>
  <si>
    <t>Implementar  una estrategia de promoción de la salud para los Grupos de Trabajadores Informales - GOTIS priorizados</t>
  </si>
  <si>
    <t>POLITICA PIIA
POLITICA ADULTO MAYOR</t>
  </si>
  <si>
    <t>Tasa de mortalidad por rabia humana</t>
  </si>
  <si>
    <t xml:space="preserve">Mide el número de defunciones por rabia humana por cada 100.000 habitantes </t>
  </si>
  <si>
    <t>SISPRO - Ministerio de Salud y Protección Social - MSPS</t>
  </si>
  <si>
    <t xml:space="preserve">Mantener en cero (0) los casos  de mortalidad por rabia humana en todo el departamento </t>
  </si>
  <si>
    <t>1903</t>
  </si>
  <si>
    <t>Inspección, vigilancia y control</t>
  </si>
  <si>
    <t>1903057</t>
  </si>
  <si>
    <t>Servicio de promoción, prevención, vigilancia y control de vectores y zoonosis</t>
  </si>
  <si>
    <t>El Servicio de promoción, prevención, vigilancia  y control de vectores y zoonosis  permite a las entidades formular y ejecutar  efectivamente acciones para la atención del tema control de vectores y zoonosis.</t>
  </si>
  <si>
    <t>Número de municipios</t>
  </si>
  <si>
    <t>190305700</t>
  </si>
  <si>
    <t>Municipios con acciones de promoción, prevención, vigilancia  y control de vectores y zoonosis realizadas</t>
  </si>
  <si>
    <t>41 municipios vinculados a una estrategia para lograr  coberturas útiles de vacunación canina y felina</t>
  </si>
  <si>
    <t xml:space="preserve">Enfoque territorial – subregional </t>
  </si>
  <si>
    <t>Servicio de comunicación y divulgación en inspección, vigilancia y control</t>
  </si>
  <si>
    <t>Incluye los procesos para el diseño, producción, difusión y divulgación interna y externa, de las actividades institucionales en cuanto a retos, logros, avances y dificultades. También se incluyen los desarrollos normativos, lineamientos técnicos y demás contenidos que las entidades, en desarrollo de sus actividades misionales, incluyendo lo relativo a derechos y deberes de los ciudadanos en temas relevantes del sistema general de salud y seguridad sanitaria del País</t>
  </si>
  <si>
    <t>Número de productos</t>
  </si>
  <si>
    <t>Productos de comunicación difundidos</t>
  </si>
  <si>
    <t xml:space="preserve">Una política Pública de Promoción de la Tenencia Responsable de animales formulada, gestionada y dinamizada </t>
  </si>
  <si>
    <t>41  entidades territoriales Implementando la estrategia de gestión integrada para la zoonosis y Enfermedades Transmitidas por Vectores - ETV</t>
  </si>
  <si>
    <t>41 Municipios con seguimiento a los Animales Potencialmente Transmisores del virus de la Rabia - APTR observables</t>
  </si>
  <si>
    <t>Tasa de mortalidad por cáncer de estomago</t>
  </si>
  <si>
    <t>Mide el número total de defunciones por neoplasias malignas del estómago en relación con la población total  expresada por 100.000 habitantes</t>
  </si>
  <si>
    <t>CAC  HIGIA</t>
  </si>
  <si>
    <t>Contener la tasa de mortalidad asociada al cáncer en 7,15%</t>
  </si>
  <si>
    <t>19</t>
  </si>
  <si>
    <t xml:space="preserve"> Salud pública</t>
  </si>
  <si>
    <t>1905031</t>
  </si>
  <si>
    <t>Servicio de promoción de la salud y prevención de riesgos asociados a condiciones no transmisibles</t>
  </si>
  <si>
    <t xml:space="preserve">Es el conjunto de acciones, procedimientos e intervenciones integrales, mediante los cuales se orienta a la población acerca de hábitos saludables que mejoran su condición de salud a través de la creación o adopción de modos, condiciones o estilos de vida saludables en los entornos cotidianos. </t>
  </si>
  <si>
    <t>190503102</t>
  </si>
  <si>
    <t>Campañas de prevención del cáncer realizadas</t>
  </si>
  <si>
    <t>Implementar una estrategia departamental para la prevención y diagnóstico oportuno de cáncer con enfoque de género</t>
  </si>
  <si>
    <t>POLITICA ADULTO MAYOR
POLITICA PIIA</t>
  </si>
  <si>
    <t>Tasa de mortalidad en emergencias y salud - CRUE</t>
  </si>
  <si>
    <t xml:space="preserve">Mide el número de personas fallecidas en emergencias en salud en el CRUE por cada 100.000 habitantes </t>
  </si>
  <si>
    <t xml:space="preserve">Centro Regulador de Urgencias y Emergencias
- CRUE
DANE  </t>
  </si>
  <si>
    <t>Reducir a 27 la tasa de mortalidad en emergencias en salud</t>
  </si>
  <si>
    <t>1906029</t>
  </si>
  <si>
    <t>Servicio de asistencia técnica a Instituciones Prestadoras de Servicios de Salud</t>
  </si>
  <si>
    <t>Acciones orientadas al desarrollo de capacidades en las Instituciones Prestadoras de Servicios de salud, para contribuir al logro de resultados en salud, mediante asesoría, acompañamiento y capacitación.</t>
  </si>
  <si>
    <t>Número de instituciones</t>
  </si>
  <si>
    <t>190602900</t>
  </si>
  <si>
    <t>Instituciones Prestadoras de Servicios de Salud asistidas técnicamente</t>
  </si>
  <si>
    <t>42 Primeros respondientes de los  municipios capacitados en primeros auxilios psicológicos ante emergencias y desastres y cuidados de la salud mental con enfoque diferencial</t>
  </si>
  <si>
    <t>1905008</t>
  </si>
  <si>
    <t>Centros reguladores de urgencias, emergencias y desastres construidos y dotados</t>
  </si>
  <si>
    <t>Infraestructura construida y dotada para la atención de eventos en salud pública ante situaciones de emergencias y desastres. Cuenta con central de comunicaciones, sala situacional, oficina de coordinación, centro de reserva (para almacenamiento de insumos y elementos de reserva para la red de prestadores de servicios de salud), así como los elementos de dotación de telecomunicaciones, equipos de computo, planta de energía autónoma y mobiliario</t>
  </si>
  <si>
    <t>Número de centros</t>
  </si>
  <si>
    <t>190500800</t>
  </si>
  <si>
    <t>1 Centro Regulador de urgencias, emergencias y desastres construido y dotado</t>
  </si>
  <si>
    <t>1905030</t>
  </si>
  <si>
    <t>Servicio de atención en salud pública en situaciones de emergencias y desastres</t>
  </si>
  <si>
    <t>Acciones de respuesta en salud ante situaciones de emergencias o desastres, dirigidas a gestionar la atención de las contingencias que puedan afectar la salud de la población y mitigar los efectos negativos a la salud humana.</t>
  </si>
  <si>
    <t>190503000</t>
  </si>
  <si>
    <t>Personas en capacidad de ser atendidas</t>
  </si>
  <si>
    <t>336 personas capacitadas para la atención de emergencias y desastres</t>
  </si>
  <si>
    <t>Éxito terapéutico en pacientes con Tuberculosis</t>
  </si>
  <si>
    <t>Mide el porcentaje de casos de tuberculosis curados y con tratamiento terminado</t>
  </si>
  <si>
    <t xml:space="preserve">Base de datos del Programa  Departamental de Tuberculosis - Secretaría de Salud  </t>
  </si>
  <si>
    <t>Lograr un éxito terapéutico del 90% de los casos diagnosticados con Tuberculosis</t>
  </si>
  <si>
    <t>1905026</t>
  </si>
  <si>
    <t>Servicio de gestión del riesgo para enfermedades emergentes, reemergentes y desatendidas</t>
  </si>
  <si>
    <t xml:space="preserve">Corresponde a las acciones relacionadas con la prevención, control y eliminación de las enfermedades infecciosas emergentes, re-emergentes (enfermedades transmitidas por alimentos, infecciones asociadas a la atención de la salud, resistencia a los antimicrobianos, tuberculosis, lepra o enfermedad de Hansen, infección respiratoria aguda, enfermedad diarreica aguda) y desatendidas (tracoma, geohelmintiasis, oncocercosis, pian, complejo cisticercosis / teniasis y enfermedades parasitarias de la piel). </t>
  </si>
  <si>
    <t>190502602</t>
  </si>
  <si>
    <t>Estrategias de gestión del riesgo para enfermedades emergentes, reemergentes y desatendidas implementadas</t>
  </si>
  <si>
    <t xml:space="preserve">Desarrollar una estrategia para el control de tuberculosis en población vulnerable en municipios de alta carga con enfoque de Atención Primaria y Salud - APS y Ciudades, Entornos y Ruralidades Saludables - CERS
</t>
  </si>
  <si>
    <t xml:space="preserve">POLITICA ADULTO MAYOR
</t>
  </si>
  <si>
    <t>Incidencia por 10.000 habitantes de lepra o enfermedad de Hansen</t>
  </si>
  <si>
    <t>Mide el porcentaje de casos de Prevalencia de lepra</t>
  </si>
  <si>
    <t>SIVIGILA - Departamento del Cauca
DANE</t>
  </si>
  <si>
    <t>Mantener en 0,06 casos de incidencia de lepra</t>
  </si>
  <si>
    <t>Desarrollar  una estrategia para el control de lepra en los municipios priorizados con enfoque de Atención Primaria y Salud - APS y Ciudades, Entornos y Ruralidades Saludables - CERS</t>
  </si>
  <si>
    <t>POLITICA ADULTO MAYOR 
POLITICA DISCAPACIDAD</t>
  </si>
  <si>
    <t>Incidencia por Dengue</t>
  </si>
  <si>
    <t>Mide el número de nuevos casos notificados por dengue</t>
  </si>
  <si>
    <t>Instituto Nacional de Salud (07/02/2024)</t>
  </si>
  <si>
    <t>Disminuir a 138 la tasa de incidencia por dengue (por 100.000 habitantes)</t>
  </si>
  <si>
    <t>1905043</t>
  </si>
  <si>
    <t>Servicio de gestión del riesgo para abordar situaciones situaciones endemo-epidémicas</t>
  </si>
  <si>
    <t xml:space="preserve">Corresponde a la gestión integral de riesgos que propician la aparición de eventos que se caracterizan por presentar endemias focalizadas, escenarios variables de transmisión y patrones con comportamientos seculares, temporales, estacionales y cíclicos en poblaciones de riesgo. Incluye la reducción de la carga de las Enfermedades Transmitidas por Vectores - ETV (Malaria, Dengue, Leishmaniasis, Enfermedad de Chagas), enfermedades transmitidas por animales vertebrados (Encefalitis, Rabia, Leptospirosis, Brucelosis, Toxoplasmosis y otras). </t>
  </si>
  <si>
    <t>190504302</t>
  </si>
  <si>
    <t>Estrategias de gestión del riesgo para abordar situaciones  endemo-epidémicas implementadas</t>
  </si>
  <si>
    <t>1 estrategia para responder a las situaciones de emergencia producida por determinantes ambientales, zoonosis y ETV implementada</t>
  </si>
  <si>
    <t xml:space="preserve">Acciones de Vigilancia entomológica, promoción, prevención y Control de las ETV y Zoonosis en 34 municipios de mayor riesgo realizadas
</t>
  </si>
  <si>
    <t>Instituto Nacional de Salud</t>
  </si>
  <si>
    <t>Campañas de gestión del riesgo para abordar situaciones  endemo-epidémicas implementadas</t>
  </si>
  <si>
    <t>24 campañas de eliminación de criaderos, disposición de residuos sólidos inservibles y orientaciones para el lavado y cepillado de tanques realizadas</t>
  </si>
  <si>
    <t>Incidencia por Malaria</t>
  </si>
  <si>
    <t>Mide el número de nuevos casos notificados por malaria</t>
  </si>
  <si>
    <t>Disminuir a  168 la tasa de incidencia por malaria (por 100.000 habitantes)</t>
  </si>
  <si>
    <t>190505411</t>
  </si>
  <si>
    <t>Estrategias de promoción de la salud para abordar situaciones endemo-epidémicas implementadas</t>
  </si>
  <si>
    <t>1 estrategia dirigida a localidades rurales dispersas con acciones de educación en salud en conjunto con organizaciones sociales y comunitarias para la prevención de la malaria implementada</t>
  </si>
  <si>
    <t>Servicio de gestión del riesgo para abordar situaciones  endemo-epidémicas</t>
  </si>
  <si>
    <t>Estrategias de gestión del riesgo para abordar situaciones endemo-epidémicas implementadas</t>
  </si>
  <si>
    <t>15.000 Toldillos Impregnados de Larga Duración - TILD entregados a viviendas en localidades a mayor riesgo de los municipios de Guapi, Timbiqui y López de Micay</t>
  </si>
  <si>
    <t>LE5</t>
  </si>
  <si>
    <t>Buen Gobierno y Gestión Institucional</t>
  </si>
  <si>
    <t>Realizar una gestión transparente y efectiva que contribuya a recobrar la confianza de los caucanos en la administración pública, propiciando la participación ciudadana y el fortalecimiento institucional para generar capacidades al interior de la administración departamental que permitan dar un adecuado soporte al accionar sectorial.</t>
  </si>
  <si>
    <t xml:space="preserve">Transformación de  la administración Publica </t>
  </si>
  <si>
    <t>Mide la capacidad de la entidad territorial para fortalecer sus mecanismos de gestión y dirección hacia el mejoramiento de la calidad de vida de la ciudadanía.</t>
  </si>
  <si>
    <t>Resultados de la medición del desempeño institucional Función Pública-FURAG</t>
  </si>
  <si>
    <t>Elevar a 84 el puntaje del índice de desempeño institucional</t>
  </si>
  <si>
    <t>Secretaría General</t>
  </si>
  <si>
    <t>1905046</t>
  </si>
  <si>
    <t>Infraestructura de laboratorios de salud pública construida y dotada</t>
  </si>
  <si>
    <t xml:space="preserve">Hace referencia a la infraestructura de laboratorios construidos acorde al programa arquitectónico y de especificaciones técnicas requerida y infraestructura de laboratorios dotada de acuerdo al equipamiento, elementos y mobiliario requerido. </t>
  </si>
  <si>
    <t>Número de laboratorios</t>
  </si>
  <si>
    <t>Laboratorios construidos</t>
  </si>
  <si>
    <t>1 laboratorio de salud publica construido bajo los lineamientos de la resolución 1619 de 2015 y la ISO 17025 de 2017</t>
  </si>
  <si>
    <t>Laboratorios dotados</t>
  </si>
  <si>
    <t>1 Laboratorio de salud publica dotado bajo los lineamientos de la resolución 1619 de 2015 y la ISO 17025 de 2017</t>
  </si>
  <si>
    <t>1905048</t>
  </si>
  <si>
    <t>Infraestructura de laboratorios de salud pública mantenida</t>
  </si>
  <si>
    <t>Corresponde a la infraestructura de laboratorios sobre el cual se realizan obras, operaciones y cuidados necesarios para su conservación en buen estado o en una situación determinada para evitar su degradación. Cuando es adelantado con recursos de inversión debe asegurarse de cumplir con las condiciones de una operación de inversión pública, es decir, debe orientarse a crear, ampliar o mantener la capacidad de producción del Estado, y contar claramente con actividades limitadas en el tiempo.</t>
  </si>
  <si>
    <t>190504800</t>
  </si>
  <si>
    <t>Laboratorios mantenidos</t>
  </si>
  <si>
    <t>1 Laboratorio  de salud publica existente con mantenimiento bajo los lineamientos de la resolución 1619 de 2015 y la ISO 17025 de 2017</t>
  </si>
  <si>
    <t>1903012</t>
  </si>
  <si>
    <t>Servicio de análisis de laboratorio</t>
  </si>
  <si>
    <t>El servicio de análisis de laboratorio es el servicio  prestado por los laboratorios, los cuales deben estar avalados para prestar el servicio.</t>
  </si>
  <si>
    <t>Número de análisis</t>
  </si>
  <si>
    <t>190301200</t>
  </si>
  <si>
    <t>Análisis realizados</t>
  </si>
  <si>
    <t>1600 muestras de eventos de interés en salud publica analizadas</t>
  </si>
  <si>
    <t>1903023</t>
  </si>
  <si>
    <t>Servicio de asistencia técnica en inspección, vigilancia y control</t>
  </si>
  <si>
    <t>Este servicio permite ofrecer la asistencias técnica en Inspección, Vigilancia y Control</t>
  </si>
  <si>
    <t>190302300</t>
  </si>
  <si>
    <t>asistencias técnica en Inspección, Vigilancia y Control realizadas</t>
  </si>
  <si>
    <t>300 asistencias técnicas realizadas a la Red departamental de Laboratorios</t>
  </si>
  <si>
    <t>1600 asistencias técnicas realizadas a la totalidad de municipios del departamento para el adecuado funcionamiento del sistema de Vigilancia en Salud Pública</t>
  </si>
  <si>
    <t>1903052</t>
  </si>
  <si>
    <t>Documentos de evaluación</t>
  </si>
  <si>
    <t>Documentos técnicos en donde se realiza el seguimiento y el análisis de resultados e impactos de una política pública a través de indicadores,  índices y tasas y otras herramientas técnicas para la toma de decisiones.</t>
  </si>
  <si>
    <t>190305200</t>
  </si>
  <si>
    <t>Documentos de evaluación realizados</t>
  </si>
  <si>
    <t xml:space="preserve">48  documentos técnicos para el desarrollo del Comité de Vigilancia en Salud Pública Departamental </t>
  </si>
  <si>
    <t>1905053</t>
  </si>
  <si>
    <t>190505300</t>
  </si>
  <si>
    <t>7 Documentos técnicos de unidades de análisis de eventos de interés en salud pública elaborados</t>
  </si>
  <si>
    <t>7 Documentos técnicos de capacidades básicas en gestión del riesgo departamental implementadas</t>
  </si>
  <si>
    <t>7 Documentos técnicos de eventos de interés en salud pública de maternidad segura generados y socializados</t>
  </si>
  <si>
    <t>7  Documentos técnicos de eventos de interés en salud pública de dengue generados y socializados</t>
  </si>
  <si>
    <t>Prestadores de servicios de salud de los 42 municipios con asistencia técnica para la implementación del Sistema Obligatorio de Garantía de Calidad -SOGC</t>
  </si>
  <si>
    <t xml:space="preserve">incremento </t>
  </si>
  <si>
    <t>1903011</t>
  </si>
  <si>
    <t>Servicio de inspección, vigilancia y control</t>
  </si>
  <si>
    <t>El servicio de inspección, vigilancia y control permite mantener los estándares en las entidades del sector salud</t>
  </si>
  <si>
    <t>Número de visitas</t>
  </si>
  <si>
    <t>190301100</t>
  </si>
  <si>
    <t>visitas realizadas</t>
  </si>
  <si>
    <t>Prestadores de servicios de salud de los 42 municipios con visitas de certificación de las condiciones para habilitación,  visitas previas, visitas de Inspección, Vigilancia y Control - IVC</t>
  </si>
  <si>
    <t xml:space="preserve">19 instituciones prestadoras de servicios de salud asistidas técnicamente para el cumplimiento de la Política Nacional de talento Humano
</t>
  </si>
  <si>
    <t>1906004</t>
  </si>
  <si>
    <t>Servicio de atención en salud a la población</t>
  </si>
  <si>
    <t>Incluye el servicio de atención en salud a la población dentro del Sistema General de Seguridad Social en Salud y los servicios de atención en urgencias a la población migrante no afiliada dentro del Sistema General de Seguridad Social en Salud.</t>
  </si>
  <si>
    <t>190600400</t>
  </si>
  <si>
    <t>Personas atendidas con servicio de salud</t>
  </si>
  <si>
    <t xml:space="preserve">100% de migrantes irregulares atendidos en los servicios de urgencias en el Departamento </t>
  </si>
  <si>
    <t>42 asistencias técnicas a municipios en procesos de asesoría, seguimiento y evaluación a las acciones  de salud pública con enfoques diferenciales en los actores del Sistema de Salud de acuerdo al Plan Decenal de Salud Pública y demás normatividad vigente</t>
  </si>
  <si>
    <t>SALUD Y PROTECCIÓN SOCIAL</t>
  </si>
  <si>
    <t>1906040</t>
  </si>
  <si>
    <t>190604000</t>
  </si>
  <si>
    <t>1 documento de evaluación de la red de prestación de salud departamental</t>
  </si>
  <si>
    <t>1906041</t>
  </si>
  <si>
    <t>190604100</t>
  </si>
  <si>
    <t>19 asistencias técnicas  a Empresas Sociales del Estado en las áreas: contable, administrativa, financiera, calidad y producción</t>
  </si>
  <si>
    <t>42 asistencias técnicas a municipios sobre la implementación de políticas en atención diferencial a poblaciones especiales</t>
  </si>
  <si>
    <t>42 municipios con asistencia técnica en Servicio de atención a la comunidad - SAC y mecanismos de participación social en salud con enfoque diferencial</t>
  </si>
  <si>
    <t>1906027</t>
  </si>
  <si>
    <t>Servicio de apoyo para la educación formal del talento humano en salud</t>
  </si>
  <si>
    <t>Mediante el cual se otorgan recursos financieros o en especie para fortalecer las capacidades académicas en salud con registro calificado.</t>
  </si>
  <si>
    <t>190602700</t>
  </si>
  <si>
    <t>Personas apoyadas</t>
  </si>
  <si>
    <t>256 personas capacitadas que hacen parte del talento humano de las ESE en temas de salud para fortalecer sus capacidades y competencias con enfoque de género</t>
  </si>
  <si>
    <t>1906026</t>
  </si>
  <si>
    <t>Servicio de apoyo para la dotación hospitalaria</t>
  </si>
  <si>
    <t>Corresponde a la entrega de recursos financieros o en especie para la adquisición de equipos biomédicos, dispositivos médicos, mobiliario asistencial, mobiliario administrativo, equipos TIC, y equipos industriales de uso hospitalario, de acuerdo a la normatividad vigente en salud.</t>
  </si>
  <si>
    <t>Número de elementos de dotación hospitalaria</t>
  </si>
  <si>
    <t>190602601</t>
  </si>
  <si>
    <t>20 sedes de empresas sociales del estado dotadas y las unidades básicas de atención priorizadas que se encuentran incluidas dentro del SISPI.</t>
  </si>
  <si>
    <t>1906022</t>
  </si>
  <si>
    <t>Servicio de apoyo a la prestación del servicio de transporte de pacientes</t>
  </si>
  <si>
    <t xml:space="preserve">Incluye el apoyo tanto el financiero como en especie para prestar el servicio de transporte de pacientes. </t>
  </si>
  <si>
    <t>190602200</t>
  </si>
  <si>
    <t>Entidades de la red pública en salud apoyadas en la adquisición de ambulancias</t>
  </si>
  <si>
    <t>5 Empresas Sociales del Estado dotadas con vehículos de transporte asistencial (ambulancias)</t>
  </si>
  <si>
    <t>1906034</t>
  </si>
  <si>
    <t>Estudios de preinversión</t>
  </si>
  <si>
    <t>Incluye la realización de los estudios requeridos en las fases de pre-factibilidad, factibilidad o definitivos.</t>
  </si>
  <si>
    <t>Número de estudios de preinversión</t>
  </si>
  <si>
    <t>190603400</t>
  </si>
  <si>
    <t>Estudios de preinversión realizados</t>
  </si>
  <si>
    <t xml:space="preserve">8 Estudios de preinversión para la construcción de las unidades de atención  de la red pública y del Sistema Indígena de salud propio Intercultural SISPI. </t>
  </si>
  <si>
    <t>1906030</t>
  </si>
  <si>
    <t>Hospitales de primer nivel de atención construidos y dotados</t>
  </si>
  <si>
    <t>Infraestructura hospitalaria de primer nivel de atención construida y dotada con equipos y mobiliario, para la prestación de servicios de salud a la población. Incluye centros de salud, puestos de salud e infraestructura local de prestación de servicios.</t>
  </si>
  <si>
    <t>Número de hospitales</t>
  </si>
  <si>
    <t>190603000</t>
  </si>
  <si>
    <t xml:space="preserve">8 Hospitales de primer nivel de atención construidos </t>
  </si>
  <si>
    <t>1906001</t>
  </si>
  <si>
    <t>Hospitales de primer nivel de atención adecuados</t>
  </si>
  <si>
    <t>Infraestructura hospitalaria de primer nivel de atención adecuada, para la prestación de servicios de salud a la población. Incluye centros de salud, puestos de salud e infraestructura local de prestación de servicios.</t>
  </si>
  <si>
    <t>190600100</t>
  </si>
  <si>
    <t>3 Hospitales de primer nivel de atención adecuados</t>
  </si>
  <si>
    <t>1906002</t>
  </si>
  <si>
    <t>Hospitales de primer nivel de atención ampliados</t>
  </si>
  <si>
    <t>Infraestructura hospitalaria de primer nivel de atención ampliada, para la prestación de servicios de salud a la población. Incluye centros de salud, puestos de salud e infraestructura local de prestación de servicios.</t>
  </si>
  <si>
    <t>190600200</t>
  </si>
  <si>
    <t>4 Hospitales de primer nivel de atención ampliados</t>
  </si>
  <si>
    <t>1906003</t>
  </si>
  <si>
    <t>Hospitales de primer nivel de atención con reforzamiento estructural</t>
  </si>
  <si>
    <t>Infraestructura hospitalaria de primer nivel de atención con reforzamiento estructural, para la prestación de servicios de salud a la población. Incluye centros de salud, puestos de salud e infraestructura local de prestación de servicios.</t>
  </si>
  <si>
    <t>190600300</t>
  </si>
  <si>
    <t xml:space="preserve">1 Hospital de primer nivel de atención con reforzamiento estructural </t>
  </si>
  <si>
    <t>1906011</t>
  </si>
  <si>
    <t>Hospitales de segundo nivel de atención construidos y dotados</t>
  </si>
  <si>
    <t xml:space="preserve">Infraestructura hospitalaria de segundo nivel de atención construida y dotada con equipos y mobiliario, para la prestación de servicios de salud a la población. </t>
  </si>
  <si>
    <t>190601100</t>
  </si>
  <si>
    <t>1 Hospital de segundo nivel de atención construido y dotado</t>
  </si>
  <si>
    <t>1906009</t>
  </si>
  <si>
    <t>Hospitales de segundo nivel de atención ampliados</t>
  </si>
  <si>
    <t>Infraestructura hospitalaria de segundo nivel de atención ampliada, para la prestación de servicios de salud a la población.</t>
  </si>
  <si>
    <t>190600900</t>
  </si>
  <si>
    <t>1 Hospital de segundo nivel de atención ampliado</t>
  </si>
  <si>
    <t>1906016</t>
  </si>
  <si>
    <t>Hospitales de tercer nivel de atención ampliados</t>
  </si>
  <si>
    <t>Infraestructura hospitalaria de tercer nivel de atención ampliada, para la prestación de servicios de salud a la población.</t>
  </si>
  <si>
    <t>190601600</t>
  </si>
  <si>
    <t>Hospitales de tercer nivel ampliados</t>
  </si>
  <si>
    <t>1 Hospital de tercer nivel de atención ampliado</t>
  </si>
  <si>
    <t>45</t>
  </si>
  <si>
    <t>Gobierno Territorial</t>
  </si>
  <si>
    <t>4599</t>
  </si>
  <si>
    <t xml:space="preserve"> Fortalecimiento a la gestión y dirección de la administración pública territorial</t>
  </si>
  <si>
    <t>4599008</t>
  </si>
  <si>
    <t>Sede construida y dotada</t>
  </si>
  <si>
    <t>Corresponde a un inmueble resultado de obras de edificación en terrenos no construidos o cuya área esté libre por autorización de demolición total. Incluye la dotación del inmueble. (Corresponde a la licencia de construcción por obra nueva)</t>
  </si>
  <si>
    <t>459900800</t>
  </si>
  <si>
    <t xml:space="preserve">1 Sede de la Secretaria de Salud Departamental construida y dotada </t>
  </si>
  <si>
    <t>Estudios y diseños de la  sede de la Secretaria de Salud Departamental elaborados</t>
  </si>
  <si>
    <t>1903016</t>
  </si>
  <si>
    <t>Servicio de auditoría y visitas inspectivas</t>
  </si>
  <si>
    <t>el servicio de auditoría y visitas inspectivas realizada para verificar el cumplimiento de los estándares y normatividad vigente.</t>
  </si>
  <si>
    <t>Número de auditorías</t>
  </si>
  <si>
    <t>190301600</t>
  </si>
  <si>
    <t>auditorías y visitas inspectivas realizadas</t>
  </si>
  <si>
    <t xml:space="preserve">1300 visitas de inspección y vigilancia a Instituciones Prestadoras de servicios de
salud y Entidades Administradoras de
Planes de beneficios que hacen presencia en el Departamento  </t>
  </si>
  <si>
    <t>12.000 visitas de Inspección, Vigilancia y Control Sanitario realizadas para la verificación del cumplimiento de los estándares y normatividad vigente de establecimientos abiertos al público en los componentes de ambiente, alimentos, medicamentos y zoonosis bajo el enfoque de riesgo</t>
  </si>
  <si>
    <t>1903027</t>
  </si>
  <si>
    <t>Servicio de evaluación, aprobación y seguimiento de planes de gestión integral del riesgo</t>
  </si>
  <si>
    <t xml:space="preserve">este servicio  permite generar los informes de evaluación, aprobación y seguimiento de Planes de Gestión Integral de Riesgo </t>
  </si>
  <si>
    <t>Número de informes</t>
  </si>
  <si>
    <t>190302700</t>
  </si>
  <si>
    <t>informes de evaluación, aprobación y seguimiento de Planes de Gestión Integral de Riesgo realizados</t>
  </si>
  <si>
    <t>Un informe anual de la ejecución de planes de la mesas temáticas de acción intersectorial de consejos territoriales de salud ambiental - COTSA</t>
  </si>
  <si>
    <t>1903019</t>
  </si>
  <si>
    <t>Servicio del ejercicio del procedimiento administrativo sancionatorio</t>
  </si>
  <si>
    <t>Este  servicio establecer y aplicar el procedimiento administrativo sancionatorio</t>
  </si>
  <si>
    <t>Número de procesos</t>
  </si>
  <si>
    <t>190301900</t>
  </si>
  <si>
    <t xml:space="preserve">Procesos con aplicación del procedimiento administrativo sancionatorio tramitados </t>
  </si>
  <si>
    <t>100% de aplicación de Procesos Administrativos Sancionatorios - PAS en primera instancia iniciados</t>
  </si>
  <si>
    <t>1903045</t>
  </si>
  <si>
    <t>Servicio de información para la gestión de la inspección, vigilancia y control sanitario</t>
  </si>
  <si>
    <t>Contempla los servicios de actualización y mejoramiento de la infraestructura tecnológica, así como  diseño, desarrollo, implantación, mantenimiento y adecuación de sistemas de información orientados a la gestión de la inspección, vigilancia y control sanitario</t>
  </si>
  <si>
    <t>Número de usuarios</t>
  </si>
  <si>
    <t>190304500</t>
  </si>
  <si>
    <t>Usuarios del sistema</t>
  </si>
  <si>
    <t>1.558.045 posibles usuarios del sistema de información ambiental para la gestión de la inspección, vigilancia y control sanitario habilitados</t>
  </si>
  <si>
    <t>1903001</t>
  </si>
  <si>
    <t>Documentos de lineamientos técnicos</t>
  </si>
  <si>
    <t xml:space="preserve">Documentos cuyo objetivo es describir y explicar instrumentos, estándares, requisitos y condiciones necesarias para llevar a cabo un proceso o actividad. </t>
  </si>
  <si>
    <t>Documentos de lineamientos técnicos realizados</t>
  </si>
  <si>
    <t xml:space="preserve">Un documento con los lineamientos del modelo de aseguramiento de cadenas productivas implementado  </t>
  </si>
  <si>
    <t>300 asistencias técnicas en inspección y vigilancia a Instituciones Prestadoras de servicios de
salud y entidades municipales sobre saneamiento de cuentas y recursos que financian el régimen subsidiado</t>
  </si>
  <si>
    <t xml:space="preserve">Índice de capacidades  organizativas de las comunidades étnicas y campesinas  </t>
  </si>
  <si>
    <t>Mide las capacidades organizativas de las comunidades étnicas y campesinas del Departamento del Cauca para fortalecer el desarrollo del territorio.</t>
  </si>
  <si>
    <t>Ministerio del interior.
Gobernación del Cauca- Secretaría de Gobierno y Participación.</t>
  </si>
  <si>
    <t>Lograr un promedio del 85% en los resultados del ICO étnico y campesino aplicado a organizaciones.</t>
  </si>
  <si>
    <t>Secretaría de Gobierno y Participación</t>
  </si>
  <si>
    <t>Implementar 1 estrategia de fortalecimiento para la recuperación y generación de conocimientos tradicionales y saberes ancestrales en salud con enfoque de género</t>
  </si>
  <si>
    <t>Implementar 1 estrategia intergeneracional de fortalecimiento para la divulgación de conocimientos  tradicionales en salud con enfoque de género</t>
  </si>
  <si>
    <t>Índice de riesgo de calidad del agua para el consumo humano - IRCA</t>
  </si>
  <si>
    <t>Mide la calidad del agua, por el grado de riesgo de ocurrencia de enfermedades relacionadas con el no cumplimiento de las características físicas, químicas y microbiológicas del líquido vital para consumo humano, basando el resultado en el análisis de estos parámetros en muestras de agua</t>
  </si>
  <si>
    <t>10.1</t>
  </si>
  <si>
    <t xml:space="preserve"> Superintendencia de Servicios Públicos Domiciliarios e información propia</t>
  </si>
  <si>
    <t>Disminuir a 9,5 el índice de riesgo de consumo de agua</t>
  </si>
  <si>
    <t>EMCASERVICIOS</t>
  </si>
  <si>
    <t xml:space="preserve">5.000 muestras de agua para consumo humano tomadas y transportadas para análisis  de acueductos urbanos y rurales de categorías 4, 5 y 6 </t>
  </si>
  <si>
    <t>4000 muestras de agua analizadas</t>
  </si>
  <si>
    <t xml:space="preserve">Cobertura en actividad física, deportiva y recreativa preventiva </t>
  </si>
  <si>
    <t>Mide el porcentaje de personas de 0 a 90 años que realizan actividad física, recreativa  y  deportiva  para reducir el sedentarismo y las enfermedades crónicas no transmisibles</t>
  </si>
  <si>
    <t>Indeportes Cauca</t>
  </si>
  <si>
    <t xml:space="preserve">Aumentar a 5,02% la cobertura en actividad física, deportiva y recreativa preventiva </t>
  </si>
  <si>
    <t>INDEPORTES</t>
  </si>
  <si>
    <t>Deporte y recreación</t>
  </si>
  <si>
    <t>4301</t>
  </si>
  <si>
    <t xml:space="preserve"> Fomento a la recreación, la actividad física y el deporte para desarrollar entornos de convivencia y paz</t>
  </si>
  <si>
    <t>Servicio de apoyo a la actividad física, la recreación y el deporte</t>
  </si>
  <si>
    <t>Dentro del marco de los planes, programas y proyectos de la entidad se entregan diferentes incentivos a los integrantes del sistema nacional deportes y a los participantes o deportistas éstos pueden ser artículos deportivos, artículos tecnológicos, además de apoyar financieramente la realización e implementación de los mismos.</t>
  </si>
  <si>
    <t>7.924 personas vinculadas a programas y proyectos físicos, deportivos ,recreativos y de turismo deportivo con enfoque  étnico, campesino, de género, género diverso,  discapacidad y victima.</t>
  </si>
  <si>
    <t>Étnico y Campesino
Enfoque de Genero</t>
  </si>
  <si>
    <t xml:space="preserve">Infancia, Adolescencia y Familia
Juventud
Discapacidad
Género diverso
Adulto mayor Mujer
</t>
  </si>
  <si>
    <t>Servicio de promoción de la actividad física, la recreación y el deporte</t>
  </si>
  <si>
    <t>Aprovechamiento del deporte, la recreación y la actividad física con fines de esparcimiento y desarrollo físico procurando la integración el descanso mediante la realización de actividades deportivas y la promoción de espacios con  la participación comunitaria. Incluye el programa Supérate con la promoción del deporte en niños adolescentes y jóvenes de  los 7 a los 28 años en el territorio nacional a través de competencias deportivas.</t>
  </si>
  <si>
    <t>Personas que acceden a servicios deportivos, recreativos y de actividad física</t>
  </si>
  <si>
    <t>69.099 personas participando en actividades deportivas, recreativas, físicas y de turismo deportivo con enfoque  étnico, campesino, de género, género diverso,  discapacidad y victima con fines de esparcimiento.</t>
  </si>
  <si>
    <t>Cobertura en deporte formativo</t>
  </si>
  <si>
    <t>Mide el porcentaje de niños, niñas, adolescentes y jóvenes entre los 6 y 12 años que participan en actividades relacionadas con la formación deportiva.</t>
  </si>
  <si>
    <t>Aumentar a 1,76% la cobertura en deporte formativo en personas de 6 y 12 años</t>
  </si>
  <si>
    <t>Servicio de Escuelas Deportivas</t>
  </si>
  <si>
    <t>Corresponde a los procesos de iniciación, fundamentación y perfeccionamiento deportivos a partir de  las clases donde se practica la actividad física, la recreación y/o el deporte.</t>
  </si>
  <si>
    <t>Número de niños, niñas, adolescentes y jóvenes</t>
  </si>
  <si>
    <t>Niños, niñas, adolescentes y jóvenes inscritos en Escuelas Deportivas</t>
  </si>
  <si>
    <t>2.990 personas participando en procesos de iniciación, fundamentación y perfeccionamiento en disciplinas formativas  con enfoque  étnico, campesino, de género, género diverso,  discapacidad y victima.</t>
  </si>
  <si>
    <t>Cobertura en deporte competitivo</t>
  </si>
  <si>
    <t>Mide el porcentaje de deportistas entre los 7 y 29 años participando en actividades del deporte competitivo.</t>
  </si>
  <si>
    <t>Aumentar al 0,59%  la cobertura de deportistas entre los 7 y 29 años participando en actividades del deporte competitivo</t>
  </si>
  <si>
    <t>4302</t>
  </si>
  <si>
    <t>Formación y preparación de deportistas</t>
  </si>
  <si>
    <t>Servicio de preparación deportiva</t>
  </si>
  <si>
    <t>Corresponde a la preparación para las competencias de alto rendimiento deportivas que debe garantizarle al deportista un entrenador, una concentración deportiva para su entrenamiento y hospedaje</t>
  </si>
  <si>
    <t>Número de atletas</t>
  </si>
  <si>
    <t>430200100</t>
  </si>
  <si>
    <t>Atletas preparados</t>
  </si>
  <si>
    <t>2.344 atletas preparados para competencias de alto rendimiento con enfoque  étnico, campesino, de género, género diverso,  discapacidad y victima.</t>
  </si>
  <si>
    <t>Servicio de apoyo financiero a atletas</t>
  </si>
  <si>
    <t>Corresponde a los estímulos económicos entregados a los deportistas para que éstos tengan una buena preparación y oportunidades para competir.</t>
  </si>
  <si>
    <t>Número de estímulos</t>
  </si>
  <si>
    <t>Estímulos entregados</t>
  </si>
  <si>
    <t>406 estímulos económicos o educativos entregados a deportistas de alto rendimiento con enfoque  étnico, campesino, de género, género diverso,  discapacidad y victima.</t>
  </si>
  <si>
    <t>Capacitaciones en deporte, en hábitos de salud, en recreación, entre otros.</t>
  </si>
  <si>
    <t>Número de capacitaciones</t>
  </si>
  <si>
    <t>Capacitaciones realizadas</t>
  </si>
  <si>
    <t xml:space="preserve">8 capacitaciones en  deporte libre de violencias de género, hábitos de salud y salud mental  con enfoque  étnico, campesino, de género, género diverso,  discapacidad y victima  dirigidas a deportistas de alto rendimiento, entrenadores, ligas y clubes y equipo de INDEPORTES  </t>
  </si>
  <si>
    <t>LE2</t>
  </si>
  <si>
    <t>Cauca Productivo y sostenible</t>
  </si>
  <si>
    <t xml:space="preserve">Propender por la resignificación del campo como una forma de vida digna, fuente generadora de ingresos mediante actividades enmarcadas en la legalidad que contribuyan a la prosperidad para las familias y comunidades caucanas, conservando y valorando nuestra riqueza ambiental para alcanzar un desarrollo socioeconómico sustentable. </t>
  </si>
  <si>
    <t>Participación del sector agropecuario en el PIB departamental</t>
  </si>
  <si>
    <t>Mide el porcentaje de participación de la producción de bienes y servicios finales generados en actividades de agricultura, ganadería, silvicultura y pesca en el PIB departamental</t>
  </si>
  <si>
    <t>17,4% participación del sector agricultura, ganadería, silvicultura y pesca en el PIB departamental</t>
  </si>
  <si>
    <t>DANE</t>
  </si>
  <si>
    <t xml:space="preserve">Incrementar al 17,6% la participación del sector agricultura, ganadería, silvicultura y pesca en el PIB departamental </t>
  </si>
  <si>
    <t>Transformación productiva</t>
  </si>
  <si>
    <t>Secretaría de Agricultura y Desarrollo Rural</t>
  </si>
  <si>
    <t>Agricultura y Desarrollo Rural</t>
  </si>
  <si>
    <t>Inclusión productiva de pequeños productores rurales</t>
  </si>
  <si>
    <t>Servicio de apoyo financiero para proyectos productivos</t>
  </si>
  <si>
    <t>Subsidio o cofinanciación para el establecimiento o fortalecimiento de proyectos productivos agropecuarios.</t>
  </si>
  <si>
    <t>Número de proyectos</t>
  </si>
  <si>
    <t>Proyectos productivos cofinanciados</t>
  </si>
  <si>
    <t>50 proyectos productivos cofinanciados</t>
  </si>
  <si>
    <t xml:space="preserve">Rural integral </t>
  </si>
  <si>
    <t>Adulto mayor
Discapacidad
Juventud
Sexo/género diverso</t>
  </si>
  <si>
    <t>1. Fin de la pobreza
2. Hambre cero</t>
  </si>
  <si>
    <t>Transformación Productiva, Internacionalización y Acción Climática</t>
  </si>
  <si>
    <t>04</t>
  </si>
  <si>
    <t>INFORMACIÓN ESTADÍSTICA</t>
  </si>
  <si>
    <t>0406</t>
  </si>
  <si>
    <t>Generación de la información geográfica del territorio nacional</t>
  </si>
  <si>
    <t>Servicio de información geográfica, geodésica y cartográfica actualizado</t>
  </si>
  <si>
    <t>Corresponde al proceso que mejora la disposición de los servicios web de mapas de información Geográfica, cartográfica y geodésica para garantizar el uso y acceso de los datos.</t>
  </si>
  <si>
    <t>040600100</t>
  </si>
  <si>
    <t>Sistema de información actualizado</t>
  </si>
  <si>
    <t>Sistema de Información Geográfica  - SIG actualizado</t>
  </si>
  <si>
    <t>1. Fin de la pobreza
2. Hambre cero
6. Agua limpia y saneamiento
13. Acción por el clima</t>
  </si>
  <si>
    <t xml:space="preserve">Derecho humano a la alimentación
Ordenamiento del territorio alrededor del agua y la justicia ambiental </t>
  </si>
  <si>
    <t>1702</t>
  </si>
  <si>
    <t>Servicio de apoyo a la comercialización</t>
  </si>
  <si>
    <t>Consiste en el acompañamiento para la  identificación de apoyos específicos, la adquisición de competencias comerciales y  en casos requeridos, la inserción o consolidación en  encadenamientos comerciales.</t>
  </si>
  <si>
    <t>Número de organizaciones</t>
  </si>
  <si>
    <t>Organizaciones de productores formales apoyadas</t>
  </si>
  <si>
    <t>100 organizaciones de productores formales apoyadas en competencias comerciales con enfoque para la atención de las poblaciones sujetas de la política social</t>
  </si>
  <si>
    <t>Adulto mayor
Discapacidad
Juventud
Sexo/género diverso
Mujer</t>
  </si>
  <si>
    <t xml:space="preserve">1. Fin de la pobreza
2. Hambre cero
4. Educación de calidad
6. Agua limpia y saneamiento
</t>
  </si>
  <si>
    <t>Derecho humano a la alimentación</t>
  </si>
  <si>
    <t>Ordenamiento del territorio alrededor del agua y justicia ambiental</t>
  </si>
  <si>
    <t>1707</t>
  </si>
  <si>
    <t>Sanidad agropecuaria e inocuidad agroalimentaria</t>
  </si>
  <si>
    <t>1707018</t>
  </si>
  <si>
    <t>Servicio de análisis y diagnóstico sanitario, fitosanitario e inocuidad</t>
  </si>
  <si>
    <t>diagnóstico de enfermedades y plagas; análisis de residuos y de análisis microbiológico y toxicológico en productos agropecuarios; de análisis para verificación y certificación de agroquímicos y productos veterinarios y los de verificación y certificación de productos alimenticios para animales y los laboratorios de calidad de productos vegetales.</t>
  </si>
  <si>
    <t>Número de análisis y diagnósticos</t>
  </si>
  <si>
    <t>170701800</t>
  </si>
  <si>
    <t>Análisis y diagnósticos realizados</t>
  </si>
  <si>
    <t>3.500 análisis de suelos elaborados</t>
  </si>
  <si>
    <t>2. Hambre cero</t>
  </si>
  <si>
    <t>1702035</t>
  </si>
  <si>
    <t>Servicio de educación informal en Buenas Prácticas Agrícolas y producción sostenible</t>
  </si>
  <si>
    <t>Realizar capacitación a productores sobre implementación de Buenas Prácticas Agrícolas.</t>
  </si>
  <si>
    <t>170203500</t>
  </si>
  <si>
    <t>600 personas capacitadas en análisis de suelos</t>
  </si>
  <si>
    <t>1708</t>
  </si>
  <si>
    <t>Ciencia, tecnología e innovación agropecuaria</t>
  </si>
  <si>
    <t>Servicio de extensión agropecuaria</t>
  </si>
  <si>
    <t>Comprende acciones de acompañamiento integral orientadas a diagnosticar, recomendar, actualizar, formar, transferir, asistir, empoderar y generar capacidad en los productores agropecuarios para que estos incorporen en su actividad productiva prácticas, productos tecnológicos, tecnologías, conocimientos y comportamientos que beneficien su desempeño y mejoren su competitividad y sostenibilidad.</t>
  </si>
  <si>
    <t>Número de productores</t>
  </si>
  <si>
    <t>Productores atendidos con servicio de extensión agropecuaria</t>
  </si>
  <si>
    <t>3.000 productores atendidos con el servicio de extensión agropecuaria</t>
  </si>
  <si>
    <t xml:space="preserve">Territorial - subregional </t>
  </si>
  <si>
    <t>1. Fin de la pobreza
2. Hambre cero
4. Educación de calidad</t>
  </si>
  <si>
    <t>1702009</t>
  </si>
  <si>
    <t>Servicio de apoyo financiero para el acceso a activos productivos y de comercialización</t>
  </si>
  <si>
    <t>Cofinanciación para la adquisición de activos productivos que se pueden clasificar en capital humano, la tierra y los bienes de capital productivo (Infraestructura, maquinaria y equipos, insumos y material vegetal, especies zootécnicas y acuícolas). Comercialización comprende actividades relacionadas con el proceso que va desde el acopio de los productos agropecuarios, distribución y consumo.</t>
  </si>
  <si>
    <t>170200900</t>
  </si>
  <si>
    <t>Productores apoyados con activos productivos y de comercialización</t>
  </si>
  <si>
    <t>1.500 productores apoyados mediante la cofinanciación de proyectos productivos y/o de comercialización con enfoque   diferencial, étnico, campesino y género</t>
  </si>
  <si>
    <t xml:space="preserve">1. Fin de la pobreza
2. Hambre cero
</t>
  </si>
  <si>
    <t>1702014</t>
  </si>
  <si>
    <t>Servicio de apoyo para el acceso a maquinaria y equipos</t>
  </si>
  <si>
    <t>Contempla el acceso de los pequeños productores a los bancos de maquinaria a partir de figuras como el arriendo, la adquisición, entre otros, entre otros</t>
  </si>
  <si>
    <t>170201401</t>
  </si>
  <si>
    <t>Maquinaria y equipos entregados</t>
  </si>
  <si>
    <t xml:space="preserve">2 maquinas y equipos entregados </t>
  </si>
  <si>
    <t>1709</t>
  </si>
  <si>
    <t>Infraestructura productiva y comercialización</t>
  </si>
  <si>
    <t>1709013</t>
  </si>
  <si>
    <t>Centros de acopio adecuados</t>
  </si>
  <si>
    <t>Los centros de acopio cumplen la función de reunir la producción para su posterior distribución y comercialización</t>
  </si>
  <si>
    <t>Número de centros de acopio</t>
  </si>
  <si>
    <t>170901300</t>
  </si>
  <si>
    <t>2 centros de acopio adecuados</t>
  </si>
  <si>
    <t>1709065</t>
  </si>
  <si>
    <t>Plantas de beneficio animal adecuadas</t>
  </si>
  <si>
    <t>Todo establecimiento en donde se benefician las especies de animales que han sido declarados como aptas para el consumo humano y que ha sido registrado y autorizado para este fin.</t>
  </si>
  <si>
    <t>Número de plantas de beneficio</t>
  </si>
  <si>
    <t>170906500</t>
  </si>
  <si>
    <t xml:space="preserve">2 plantas de beneficio animal adecuadas </t>
  </si>
  <si>
    <t>1709106</t>
  </si>
  <si>
    <t>Servicio de apoyo a la comercialización de las cadenas agrícolas, forestales, pecuarias, pesqueras y acuícolas</t>
  </si>
  <si>
    <t>En beneficio del mejoramiento del ingreso al productor, el servicio de apoyo a la comercialización de las cadenas agrícolas, forestales, pecuarias, pesqueras y acuícolas, promueve estrategias para: i. Afrontar las variaciones atípicas en la demanda, oferta y en el precio de los productos, ii. la generación de valor agregado y iii. Permite el acceso de productos a canales de comercialización formales con estándares de calidad; mediante el fortalecimiento en los procesos de poscosecha, de transformación y en el acompañamiento técnico para la apertura a nuevos mercados.</t>
  </si>
  <si>
    <t>Número de cadenas productivas</t>
  </si>
  <si>
    <t>170910600</t>
  </si>
  <si>
    <t>Cadenas productivas apoyadas</t>
  </si>
  <si>
    <t>7 cadenas productivas apoyadas</t>
  </si>
  <si>
    <t xml:space="preserve">Número </t>
  </si>
  <si>
    <t xml:space="preserve">Derecho humano a la alimentación
</t>
  </si>
  <si>
    <t>Ordenamiento del territorio alrededor del agua y la justicia ambiental</t>
  </si>
  <si>
    <t>1704</t>
  </si>
  <si>
    <t>Ordenamiento social y uso productivo del territorio rural</t>
  </si>
  <si>
    <t>1704003</t>
  </si>
  <si>
    <t>Documentos cuyo objetivo es plasmar una visión de futuro a nivel país, entidad territorial, comunidad, sector, región, entidad o cualquier nivel de desagregación que se requiera. Incluye objetivos, estrategias, metas e indicadores</t>
  </si>
  <si>
    <t>170400300</t>
  </si>
  <si>
    <t>Documentos de planeación elaborados</t>
  </si>
  <si>
    <t xml:space="preserve">Plan Integral de desarrollo rural con enfoque territorial - PIDARET elaborado </t>
  </si>
  <si>
    <t>1. Fin de la pobreza
2. Hambre cero
13. Acción por el clima</t>
  </si>
  <si>
    <t>Transformación 2 Catalizador: Educación, formación y reconversión laboral como respuesta al cambio productivo
Transformación 3 Catalizador: Transformación del sector agropecuario para producir más y mejores alimentos</t>
  </si>
  <si>
    <t>39</t>
  </si>
  <si>
    <t xml:space="preserve">Ciencia, tecnología e innovación
</t>
  </si>
  <si>
    <t>3906</t>
  </si>
  <si>
    <t xml:space="preserve"> Fomento a vocaciones y formación, generación, uso y apropiación social del conocimiento de la ciencia, tecnología e innovación</t>
  </si>
  <si>
    <t>3906009</t>
  </si>
  <si>
    <t>Servicios de apoyo financiero para programas y proyectos de CTI que promueven la innovación, la transferencia tecnológica y el emprendimiento</t>
  </si>
  <si>
    <t>Servicio mediante el cual se realiza apoyo financiero a los programas y proyectos de CTI, que promuevan: la innovación empresarial, emprendimiento, la transferencia tecnológica  y la protección de conocimiento</t>
  </si>
  <si>
    <t>Número de programas y proyectos</t>
  </si>
  <si>
    <t>390600900</t>
  </si>
  <si>
    <t>Programas y proyectos financiados</t>
  </si>
  <si>
    <t>1 proyecto financiado para el desarrollo tecnológico y la innovación en la cadena productiva del cannabis</t>
  </si>
  <si>
    <t xml:space="preserve">1. Fin de la pobreza
2. Hambre cero
8. Trabajo decente y crecimiento económico
9. Industria, innovación e infraestructura
11. Unidades y comunidades sostenibles
12. Producción y consumos sostenibles
14. Vida submarina
15. Vida de ecosistemas terrestres
16. Paz, justicia e instituciones sólidas
</t>
  </si>
  <si>
    <t>Seguridad humana y justicia social
Transformación Productiva, Internacionalización y Acción Climática</t>
  </si>
  <si>
    <t>23</t>
  </si>
  <si>
    <t>2301030</t>
  </si>
  <si>
    <t>Servicio de educación informal en tecnologías de la información y las comunicaciones.</t>
  </si>
  <si>
    <t>Capacitaciones en temas relacionados con las Tecnologías de la Información y las Comunicaciones, tales como uso de aplicaciones y herramientas web específicas, con el fin de profundizar conocimientos y finalmente potenciar su aprovechamiento.</t>
  </si>
  <si>
    <t>230103000</t>
  </si>
  <si>
    <t>Personas capacitadas en tecnologías de la información y las comunicaciones</t>
  </si>
  <si>
    <t>3.000 personas capacitadas en tecnologías de la información y las comunicaciones</t>
  </si>
  <si>
    <t xml:space="preserve">5. Igualdad de género
9. Industria, innovación e infraestructura
10. Reducción de las desigualdades
17. Alianzas para lograr los objetivos
</t>
  </si>
  <si>
    <t xml:space="preserve">Seguridad humana y justicia social </t>
  </si>
  <si>
    <t>GOBIERNO TERRITORIAL</t>
  </si>
  <si>
    <t>4501</t>
  </si>
  <si>
    <t>Fortalecimiento de la convivencia y la seguridad ciudadana</t>
  </si>
  <si>
    <t>4501004</t>
  </si>
  <si>
    <t>Servicio de promoción de convivencia y no repetición</t>
  </si>
  <si>
    <t>Incluye acciones e iniciativas de carácter institucional e interinstitucional que promuevan la desactivación de los patrones del conflicto armado interno, la construcción de la cultura de respeto y tolerancia en democracia, en perspectiva de crear y mejorar las condiciones de convivencia y de no repetición en los territorios.</t>
  </si>
  <si>
    <t>Número de iniciativas</t>
  </si>
  <si>
    <t>450100400</t>
  </si>
  <si>
    <t>Iniciativas para la promoción de la convivencia implementadas</t>
  </si>
  <si>
    <t xml:space="preserve">1 iniciativa para la promoción de la convivencia implementada </t>
  </si>
  <si>
    <t>Paz</t>
  </si>
  <si>
    <t>17</t>
  </si>
  <si>
    <t>1704014</t>
  </si>
  <si>
    <t>Servicio de apoyo financiero para la formalización de la propiedad privada rural</t>
  </si>
  <si>
    <t>Apoyar las gestiones para el levantamiento de la información, geográfica, catastral y predial necesarias para formalizar el derecho de dominio de predios rurales, y  acompañar a los interesados en la realización de trámites administrativos, notariales y registrales no cumplidos oportunamente con fundamento en la posesión material sobre predios que tengan antecedentes registrales de derecho de propiedad.</t>
  </si>
  <si>
    <t>Número de predios</t>
  </si>
  <si>
    <t>170401400</t>
  </si>
  <si>
    <t xml:space="preserve">Predios de pequeña propiedad privada rural formalizados  </t>
  </si>
  <si>
    <t>500 predios de pequeña propiedad privada formalizados</t>
  </si>
  <si>
    <t>Garantía Progresiva del Derecho Humano a la Alimentación</t>
  </si>
  <si>
    <t>Mide el avance  progresivo  de la garantía del derecho a la alimentación de la población rural mediante el desarrollo de acciones intersectoriales, coordinadas y articuladas dirigidas a hogares con inseguridad alimentaria grave</t>
  </si>
  <si>
    <t xml:space="preserve">2,8% de hogares en situación de inseguridad alimentaria grave
</t>
  </si>
  <si>
    <t>Escala de experiencia de inseguridad alimentaria (FIES) 2022 - DANE</t>
  </si>
  <si>
    <t>Reducir al 1,8% la inseguridad alimentaria grave de los hogares del departamento</t>
  </si>
  <si>
    <t>41</t>
  </si>
  <si>
    <t>Inclusión Social y Reconciliación</t>
  </si>
  <si>
    <t>4103</t>
  </si>
  <si>
    <t xml:space="preserve">Inclusión social y productiva para la población en situación de vulnerabilidad </t>
  </si>
  <si>
    <t xml:space="preserve">Servicio de asistencia técnica para el autoconsumo de los hogares en situación de vulnerabilidad social </t>
  </si>
  <si>
    <t xml:space="preserve">Corresponde a las acciones de acompañamiento técnico para la producción de alimentos para el autoconsumo, mejorar los niveles de nutrición de la población y la satisfacción de sus necesidades alimentarias, para que sirvan de fundamento a procesos de generación productiva </t>
  </si>
  <si>
    <t>Número de hogares</t>
  </si>
  <si>
    <t xml:space="preserve">Hogares asistidos técnicamente </t>
  </si>
  <si>
    <t xml:space="preserve">1.000 hogares rurales y urbanos vinculados a proyectos para producción de alimentos </t>
  </si>
  <si>
    <t>1708002</t>
  </si>
  <si>
    <t>Bancos de germoplasma ampliados</t>
  </si>
  <si>
    <t xml:space="preserve">Los Bancos de Germoplasma constituyen una colección de la variabilidad genética Vegetal, Animal y de Microorganismos, de valor estratégico para el desarrollo del país. </t>
  </si>
  <si>
    <t>Número de Bancos de germoplasma</t>
  </si>
  <si>
    <t>170800200</t>
  </si>
  <si>
    <t>Bancos de germoplasma animal, vegetal y microorganismos ampliados</t>
  </si>
  <si>
    <t>3 bancos de germoplasma animal, vegetal y microorganismos ampliados</t>
  </si>
  <si>
    <t xml:space="preserve">Étnico y campesino </t>
  </si>
  <si>
    <t>22</t>
  </si>
  <si>
    <t xml:space="preserve">Servicio de apoyo a proyectos pedagógicos productivos </t>
  </si>
  <si>
    <t>Corresponden al apoyo financiero o en especie para la implementación de proyectos pedagógicos productivos</t>
  </si>
  <si>
    <t xml:space="preserve">Números de establecimientos educativos </t>
  </si>
  <si>
    <t xml:space="preserve"> Establecimientos educativos beneficiados</t>
  </si>
  <si>
    <t>200 Instituciones educativas asistidas técnicamente en la implementación de proyectos pedagógicos productivos</t>
  </si>
  <si>
    <t>1709059</t>
  </si>
  <si>
    <t>Infraestructura para la transformación de productos agropecuarios adecuada</t>
  </si>
  <si>
    <t>Ejemplo: lagunas de oxidación, Beneficiaderos, plantas de transformación productos primarios en materias primas o insumos para la industria, líneas de producción específica para manejo de subproductos, líneas de producción para transformación en productos terminados (leche en productos lácteos, maíz en cereales, frutas en conservas o mermeladas, etc.)</t>
  </si>
  <si>
    <t>Número de infraestructura para transformación de productos agropecuarios</t>
  </si>
  <si>
    <t>170905900</t>
  </si>
  <si>
    <t xml:space="preserve">1 planta de transformación agroindustrial adecuada </t>
  </si>
  <si>
    <t>Documento de lineamientos técnicos</t>
  </si>
  <si>
    <t>Documentos cuyo objetivo es describir y explicar instrumentos, estándares, requisitos y condiciones necesarias para llevar a cabo un proceso o actividad</t>
  </si>
  <si>
    <t>Documentos de lineamientos técnicos elaborados</t>
  </si>
  <si>
    <t>2 diagnósticos de inseguridad alimentaria elaborados con enfoque diferencial étnico y campesino</t>
  </si>
  <si>
    <t xml:space="preserve">Fortalecimiento a la gestión y dirección de la administración pública territorial </t>
  </si>
  <si>
    <t xml:space="preserve">Documentos de política </t>
  </si>
  <si>
    <t xml:space="preserve">Documentos cuyo objetivo es dar una orientación frente a las acciones que el Estado debe realizar en el marco de un tema específico con el fin de suplir necesidades de interés público materializables en los diferentes instrumentos de planeación y presupuestación </t>
  </si>
  <si>
    <t>Documentos de política elaborados</t>
  </si>
  <si>
    <t xml:space="preserve">1 política pública de  seguridad y soberanía alimentaria con enfoque de ciclos de vida, género, étnico y campesino elaborada e implementada </t>
  </si>
  <si>
    <t>Inclusión social y productiva para la población en situación de vulnerabilidad</t>
  </si>
  <si>
    <t>4103055</t>
  </si>
  <si>
    <t>Servicio de apoyo para las unidades productivas para el autoconsumo de los hogares en situación de vulnerabilidad social</t>
  </si>
  <si>
    <t>Corresponde a la entrega de recursos en especie o en efectivo para generación de huertas, cría de animales y pesca artesanal para el autoconsumo de hogares en situación de vulnerabilidad social.</t>
  </si>
  <si>
    <t>Número de unidades</t>
  </si>
  <si>
    <t>410305500</t>
  </si>
  <si>
    <t>Unidades productivas para el autoconsumo instaladas</t>
  </si>
  <si>
    <t>100 unidades productivas para el autoconsumo instaladas para hogares en situación de vulnerabilidad social</t>
  </si>
  <si>
    <t>Servicios de apoyo al fomento de la pesca y la acuicultura</t>
  </si>
  <si>
    <t>Asociaciones u organizaciones apoyadas a través de entrega de equipos e insumos, y acompañamiento técnico para al mejoramiento de la actividad  pesquera  y la acuicultura.</t>
  </si>
  <si>
    <t>Número de asociaciones</t>
  </si>
  <si>
    <t>170203200</t>
  </si>
  <si>
    <t>Asociaciones u organizaciones apoyadas</t>
  </si>
  <si>
    <t>3 asociaciones u organizaciones apoyadas con la entrega de activos productivos para el mejoramiento de la actividad pesquera y acuicultura</t>
  </si>
  <si>
    <t>1. Fin de la pobreza
2. Hambre cero
3. Educación de calidad
4. Agua limpia y saneamiento
13. Acción por el clima
14. Vida submarina</t>
  </si>
  <si>
    <t>1709025</t>
  </si>
  <si>
    <t>Cuartos Fríos adecuados</t>
  </si>
  <si>
    <t>Lugar determinado para la manipulación de productos frescos y productos no elaborados. También es uno de los lugares de recepción de mercancías para que posteriormente sean ordenados en las distintas neveras.</t>
  </si>
  <si>
    <t>Número de cuartos fríos</t>
  </si>
  <si>
    <t>170902500</t>
  </si>
  <si>
    <t>3 cuartos fríos para producción acuícola y piscícola adecuados</t>
  </si>
  <si>
    <t>Revitalización y conservación de ecosistemas</t>
  </si>
  <si>
    <t xml:space="preserve">Mide el porcentaje de bosque ripario en restauración ecológica y conservación de ecosistemas </t>
  </si>
  <si>
    <t>0,1% cobertura de áreas de importancia estratégica para la conservación de recursos hídricos</t>
  </si>
  <si>
    <t>Secretaría de Agricultura y Desarrollo Rural 
CRC</t>
  </si>
  <si>
    <t>Incrementar a 0,164% el bosque ripario en procesos de restauración ecológica y conservación de ecosistemas</t>
  </si>
  <si>
    <t>Ambiente y Desarrollo Sostenible</t>
  </si>
  <si>
    <t>3202</t>
  </si>
  <si>
    <t>Conservación de la biodiversidad y sus servicios ecosistémicos</t>
  </si>
  <si>
    <t>3202045</t>
  </si>
  <si>
    <t>Servicio de identificación de suelo de protección</t>
  </si>
  <si>
    <t>Acciones orientadas a la identificación y gestión para el establecimiento de como suelo de protección por las entidades territoriales en el marco del Art. 35 de la Ley 388 de 1997 y el Art.   2.2.2.1.2.11. del Decreto Único Reglamentario del Sector Ambiente 1076 de 2015. Estas áreas por sus características geográficas, paisajísticas o ambientales tienen restringida la posibilidad de urbanizarse y aportan a la conservación de la biodiversidad y los servicios ecosistémicos. Si bien los suelos de protección no son categorías de manejo de áreas protegidas, pueden aportar al cumplimiento de los objetivos específicos de conservación, en cuyo caso las autoridades con competencias en la declaración de las áreas protegidas deberán acompañar al municipio y brindar la asesoría necesaria para las labores de conservación del área.</t>
  </si>
  <si>
    <t>Hectáreas de áreas</t>
  </si>
  <si>
    <t>320204500</t>
  </si>
  <si>
    <t>Nuevas áreas identificadas como suelo de protección</t>
  </si>
  <si>
    <t>180 hectáreas adquiridas en áreas estratégicas</t>
  </si>
  <si>
    <t>Ambiental</t>
  </si>
  <si>
    <t>3202043</t>
  </si>
  <si>
    <t>Servicio apoyo financiero para la implementación de esquemas de pago por Servicio ambientales</t>
  </si>
  <si>
    <t>Incluye el diseño y entrega de instrumentos económicos para dar incentivos a los usuarios del suelo, de manera que continúen ofreciendo un servicio ambiental (ecológico) que beneficia a la sociedad como un todo.</t>
  </si>
  <si>
    <t>320204300</t>
  </si>
  <si>
    <t>Áreas con esquemas de Pago por Servicios Ambientales implementados</t>
  </si>
  <si>
    <t>80 hectáreas con esquemas de Pago por Servicios Ambientales implementados</t>
  </si>
  <si>
    <t>3208</t>
  </si>
  <si>
    <t>Educación ambiental</t>
  </si>
  <si>
    <t>3208006</t>
  </si>
  <si>
    <t>Servicio de asistencia técnica para la implementación de las estrategias educativo ambientales y de participación</t>
  </si>
  <si>
    <t>Acciones encaminadas a implementar estrategias educativo ambientales y de participación en las entidades territoriales, por medio de los proyectos ambientales implementados </t>
  </si>
  <si>
    <t>320800600</t>
  </si>
  <si>
    <t xml:space="preserve">Estrategias educativo ambientales y de participación implementadas </t>
  </si>
  <si>
    <t>1 estrategia educativo ambiental y de participación implementada</t>
  </si>
  <si>
    <t>Transformación 1: Catalizador: justicia ambiental y gobernanza inclusiva
Transformación 2 Catalizador: Educación, formación y reconversión laboral como respuesta al cambio productivo
Transformación 3 Catalizador: Transformación del sector agropecuario para producir más y mejores alimentos</t>
  </si>
  <si>
    <t>3205</t>
  </si>
  <si>
    <t>Ordenamiento ambiental territorial</t>
  </si>
  <si>
    <t>3205006</t>
  </si>
  <si>
    <t>Servicio de divulgación y socialización ambiental en el marco del ordenamiento ambiental territorial</t>
  </si>
  <si>
    <t>Acciones orientadas a difundir la información ambiental en el marco del ordenamiento ambiental territorial </t>
  </si>
  <si>
    <t>Campañas realizadas</t>
  </si>
  <si>
    <t xml:space="preserve">4 campañas de información para la construcción de la hoja de ruta para la declaratoria de áreas protegidas en cumplimiento de la sentencia 4360 de 2018 - Amazonía sujeto de derechos </t>
  </si>
  <si>
    <t>2. Hambre cero
3. Educación de calidad
6. Agua limpia y saneamiento
9. Industria, innovación e infraestructura
10. Reducción de las desigualdades
11. Unidades y comunidades
13. Acción por el clima
14. Vida submarina
15. Vida de ecosistemas terrestres
16. Paz, justicia e instituciones sólidas</t>
  </si>
  <si>
    <t>32</t>
  </si>
  <si>
    <t>Ambiente y desarrollo sostenible</t>
  </si>
  <si>
    <t xml:space="preserve"> Conservación de la biodiversidad y sus servicios ecosistémicos</t>
  </si>
  <si>
    <t>3202003</t>
  </si>
  <si>
    <t>Documentos de política para la conservación de la biodiversidad y sus servicio eco sistémicos</t>
  </si>
  <si>
    <t>Incluye la realización de los documentos de política orientados a  conservación de la biodiversidad y sus Servicio eco sistémicos</t>
  </si>
  <si>
    <t>320200300</t>
  </si>
  <si>
    <t xml:space="preserve">Documentos de política realizados </t>
  </si>
  <si>
    <t>1 política pública departamental ambiental  formulada</t>
  </si>
  <si>
    <t>4501061</t>
  </si>
  <si>
    <t>Servicio de atención integral a la fauna</t>
  </si>
  <si>
    <t>Corresponde a la atención médica y de urgencias médico veterinarias para el bienestar animal para prevenir, diagnosticar y curar las enfermedades de los animales domésticos,  silvestres y  de producción recuperados por el ente territorial, que se encuentren en condición de abandono, pérdida, desatención estatal o de  tenencia irresponsable o en situación de vulnerabilidad y aprehendidos por la policía o en riesgo que ello suceda. Para tal efecto, incluye también los programas de adopción, custodia, atención del maltrato animal, comportamiento animal, registro e identificación y las demás que garanticen la atención integral a la Fauna en el cumplimiento de la normatividad vigente</t>
  </si>
  <si>
    <t>Número de animales</t>
  </si>
  <si>
    <t>450106100</t>
  </si>
  <si>
    <t>Animales atendidos</t>
  </si>
  <si>
    <t>15.000 animales atendidos a través de actividades de bienestar animal</t>
  </si>
  <si>
    <t>4. Educación de calidad
5. Igualdad de género
6. Agua limpia y saneamiento
10. Reducción de las desigualdades
11. Unidades y comunidades sostenibles
12. Producción y consumos sostenibles
13. Acción por el clima
16. Paz, justicia e instituciones sólidas</t>
  </si>
  <si>
    <t xml:space="preserve">Gestión del cambio climático </t>
  </si>
  <si>
    <t xml:space="preserve">Mide la reducción del área deforestada y demás articulaciones para la adaptación y mitigación al cambio climático </t>
  </si>
  <si>
    <t>0.14% de área deforestada</t>
  </si>
  <si>
    <t>IDEAM</t>
  </si>
  <si>
    <t>Reducir a  0.08% del área deforestada</t>
  </si>
  <si>
    <t>3206</t>
  </si>
  <si>
    <t>Gestión del cambio climático para un desarrollo bajo en carbono y resiliente al clima</t>
  </si>
  <si>
    <t>Servicio de educación informal en gestión del cambio climático para un desarrollo bajo en carbono y resiliente al clima</t>
  </si>
  <si>
    <t xml:space="preserve">Incluye la realización de jornadas de educación, información, y sensibilización dirigidos a diferentes públicos. </t>
  </si>
  <si>
    <t>320600400</t>
  </si>
  <si>
    <t>Personas capacitadas en gestión del cambio climático</t>
  </si>
  <si>
    <t>600 personas capacitadas en gestión del cambio climático con enfoque de género</t>
  </si>
  <si>
    <t>Mujer</t>
  </si>
  <si>
    <t>9. Industria, innovación e infraestructura
11. Unidades y comunidades sostenibles
12. Producción y consumos sostenibles
13. Acción por el clima</t>
  </si>
  <si>
    <t>3202041</t>
  </si>
  <si>
    <t>Servicio de establecimiento de especies vegetales</t>
  </si>
  <si>
    <t>Acciones orientadas a la siembra de especies vegetales escogidas con criterios de selección según condiciones ecosistemicas de las zonas a establecer.</t>
  </si>
  <si>
    <t>Número de árboles</t>
  </si>
  <si>
    <t>320204100</t>
  </si>
  <si>
    <t>Árboles plantados</t>
  </si>
  <si>
    <t>20.000 árboles plantados en el marco de proyectos de reforestación</t>
  </si>
  <si>
    <t>3206016</t>
  </si>
  <si>
    <t>Estufa ecoeficiente fija</t>
  </si>
  <si>
    <t>Incluye la construcción e instalación de estufas artesanales fijas, que disminuye el consumo de leña y la emisión de gases de efecto invernadero - GEI</t>
  </si>
  <si>
    <t>Número de estufas</t>
  </si>
  <si>
    <t>320601600</t>
  </si>
  <si>
    <t>Estufas ecoeficientes fijas construidas</t>
  </si>
  <si>
    <t>1900 estufas ecoeficientes fijas construidas</t>
  </si>
  <si>
    <t>21</t>
  </si>
  <si>
    <t>Minas y Energía</t>
  </si>
  <si>
    <t>2102</t>
  </si>
  <si>
    <t>Consolidación productiva del sector de energía eléctrica</t>
  </si>
  <si>
    <t>Unidades de generación fotovoltaica de energía eléctrica instaladas</t>
  </si>
  <si>
    <t>Unidades de generación de energía eléctrica instaladas individualmente, mediante las cuales se realiza la transformación de energía solar. Compuesta por celdas fotovoltaicas regulador de carga, inversor, baterías (sistema de almacenamiento), accesorios de conexión, puesta a tierra, y la estructura de soporte que se compone de poste galvanizado, base y cimentación en concreto.</t>
  </si>
  <si>
    <t>210205800</t>
  </si>
  <si>
    <t>150 unidades de generación fotovoltaica de energía eléctrica instaladas</t>
  </si>
  <si>
    <t>7. Energía sostenible y no contaminante
9. Industria, Innovación e infraestructura
11. Unidades y comunidades sostenibles
13. Acción por el clima
17. Alianzas para lograr los objetivos</t>
  </si>
  <si>
    <t>Tasa de ocupación femenina rural</t>
  </si>
  <si>
    <t>Mide el número de mujeres activas en el mercado laboral por cada 100.000 mujeres</t>
  </si>
  <si>
    <t xml:space="preserve">37% tasa de ocupación femenina rural en el departamento </t>
  </si>
  <si>
    <t>Observatorio de asuntos de la Mujer Cauca</t>
  </si>
  <si>
    <t xml:space="preserve">Incrementar a 37,5%  la tasa de ocupación femenina rural en el departamento </t>
  </si>
  <si>
    <t>Derecho Humano a la Alimentación</t>
  </si>
  <si>
    <t>1702007</t>
  </si>
  <si>
    <t>170200700</t>
  </si>
  <si>
    <t>15 proyectos productivos de mujeres cofinanciados</t>
  </si>
  <si>
    <t xml:space="preserve">Género </t>
  </si>
  <si>
    <t xml:space="preserve">Tasa de perdida de vidas humanas por ocurrencia de  eventos naturales y/o antropogénicos no intencionales
</t>
  </si>
  <si>
    <t>Mide las perdidas de vidas humanas por la ocurrencia de eventos naturales y/o antropogénicos no intencionales por cada cien mil habitantes</t>
  </si>
  <si>
    <t>Consejo Departamental de Gestión del Riesgo de Desastres</t>
  </si>
  <si>
    <t>Reducir  a 2,0 por cada cien mil habitantes la tasa de personas fallecidas a nivel departamental causada por eventos naturales y/o antropogénicos no intencionales</t>
  </si>
  <si>
    <t>Oficina Asesora para la gestión del Riesgo de Desastres</t>
  </si>
  <si>
    <t>4503</t>
  </si>
  <si>
    <t>Gestión del riesgo de desastres y emergencias</t>
  </si>
  <si>
    <t>4503002</t>
  </si>
  <si>
    <t>Corresponde al diseño y desarrollo de estrategias educativas que tienen como objetivo brindar oportunidades para apropiar, complementar, actualizar, perfeccionar, renovar o profundizar conocimientos, habilidades, técnicas y prácticas, este conocimiento libre y espontáneo adquirido, puede provenir de personas, entidades, medios masivos de comunicación, medios impresos, tradiciones, costumbres, comportamientos sociales y otros no estructurados y su duración es inferior a 160 horas.</t>
  </si>
  <si>
    <t xml:space="preserve">Número de personas </t>
  </si>
  <si>
    <t>840 personas capacitadas en prevención y atención de desastres</t>
  </si>
  <si>
    <t>Ambiental                            Territorial-subregional                  Rural Integral</t>
  </si>
  <si>
    <t xml:space="preserve">11. Ciudades y comunidades sostenibles    13. Acción por el clima      </t>
  </si>
  <si>
    <t>Ordenamiento de Territorio alrededor del agua</t>
  </si>
  <si>
    <t>Oficina  Asesora de Gestión del Riesgo de desastres</t>
  </si>
  <si>
    <t>4503003</t>
  </si>
  <si>
    <t xml:space="preserve">Corresponde al acompañamiento, apoyo, asesoría y seguimiento técnico para la transferencia de herramientas de gestión y conocimiento en políticas, planes , proyectos y programas de apoyo a la dirección y gestión de la administración territorial. </t>
  </si>
  <si>
    <t>Número de asistencias técnicas a</t>
  </si>
  <si>
    <t>450300300</t>
  </si>
  <si>
    <t>Instancias territoriales asistidas</t>
  </si>
  <si>
    <t>168 Asistencias técnicas entre visitas técnicas, Planes de acción especifico para la recuperación, Incorporación de la Gestión del Riesgo en documentos de Planificación realizadas</t>
  </si>
  <si>
    <t>4503004</t>
  </si>
  <si>
    <t>Servicio de atención a emergencias y desastres</t>
  </si>
  <si>
    <t>Acciones orientadas para dar respuesta a emergencias o desastres de origen natural o antrópico mediante la adquisición de equipos de atención de desastres, búsqueda y rescate, equipos de protección personal nucleares, biológicos, químicos, y radiológicos -NBQR-, equipos para el Manejo de inundaciones, control de incendios, sanidad veterinaria y equipos de alojamiento temporal.</t>
  </si>
  <si>
    <t>Número de emergencias</t>
  </si>
  <si>
    <t>Emergencias y desastres atendidas</t>
  </si>
  <si>
    <t>168  emergencias atendidas</t>
  </si>
  <si>
    <t>4503016</t>
  </si>
  <si>
    <t>Servicio de fortalecimiento a las salas de crisis territorial</t>
  </si>
  <si>
    <t>Incluye la dotación de los organismos que componen la sala de crisis de los Consejos territoriales de Gestión de Riesgo con vehículos, equipos de protección personal y equipos, herramientas y accesorios para la atención de emergencias, así como el aseguramiento del personal misional.</t>
  </si>
  <si>
    <t>Número de organismos</t>
  </si>
  <si>
    <t>450301600</t>
  </si>
  <si>
    <t>Organismos de atención de emergencias fortalecidos</t>
  </si>
  <si>
    <t>19 Organismos de atención de emergencias equipados</t>
  </si>
  <si>
    <t>Territorial-subregional</t>
  </si>
  <si>
    <t>4 organismos de atención de emergencias fortalecidos</t>
  </si>
  <si>
    <t>4503018</t>
  </si>
  <si>
    <t>"Servicio de monitoreo y seguimiento para la gestión del riesgo"</t>
  </si>
  <si>
    <t>Acciones para generar datos e información sobre el comportamiento de los fenómenos amenazantes, la vulnerabilidad y la dinámica de las condiciones de riesgo en el territorio que orienten la toma de decisiones.</t>
  </si>
  <si>
    <t>Número de sistemas</t>
  </si>
  <si>
    <t>450301800</t>
  </si>
  <si>
    <t>Sistemas de Alerta Temprana implementados</t>
  </si>
  <si>
    <t>4 Municipios con Sistema de Alertas Tempranas - SAT implementados</t>
  </si>
  <si>
    <t>4503023</t>
  </si>
  <si>
    <t>Estrategia para la respuesta a emergencias actualizada</t>
  </si>
  <si>
    <t>Una Estrategia de Respuesta actualizada</t>
  </si>
  <si>
    <t>4503022</t>
  </si>
  <si>
    <t>Obras de infraestructura para la reducción del riesgo de desastres</t>
  </si>
  <si>
    <t>Intervenciones que buscan reducir el nivel de riesgo existente en un determinado sitio, mediante acciones de carácter estructural – físicas que conlleven a corregir o reducir las condiciones de amenaza, cuando esto sea posible, y/o la vulnerabilidad de los elementos expuestos.</t>
  </si>
  <si>
    <t>Número de obras</t>
  </si>
  <si>
    <t>450302200</t>
  </si>
  <si>
    <t>Obras de infraestructura para la reducción del riesgo de desastres realizadas</t>
  </si>
  <si>
    <t>4 obras de reducción del riesgo realizadas</t>
  </si>
  <si>
    <t>450302300</t>
  </si>
  <si>
    <t>4 documentos de planeación elaborados</t>
  </si>
  <si>
    <t xml:space="preserve">11. Ciudades y comunidades sostenibles   </t>
  </si>
  <si>
    <t>4503024</t>
  </si>
  <si>
    <t>Documentos normativos</t>
  </si>
  <si>
    <t>Incluye la realización de los documentos de contenido normativo para la reglamentación de las diferentes líneas de acción del programa.</t>
  </si>
  <si>
    <t>450302400</t>
  </si>
  <si>
    <t>Documentos normativos realizados</t>
  </si>
  <si>
    <t>4 documentos normativos de gestión del riesgo realizados</t>
  </si>
  <si>
    <t>4503028</t>
  </si>
  <si>
    <t>Servicios de apoyo para atención de  población afectada por situaciones de emergencia, desastre o declaratorias de calamidad pública</t>
  </si>
  <si>
    <t>Corresponde a la entrega de recursos en especie o monetarios dirigidos a la población afectada por situaciones  de emergencias sanitarias, naturales,  eventos catastróficos o calamidad pública declarada.</t>
  </si>
  <si>
    <t>Personas afectadas por situaciones de emergencia, desastre o declaratorias de calamidad pública apoyadas</t>
  </si>
  <si>
    <t>10.000 personas apoyadas a través de la entrega de recursos en especie</t>
  </si>
  <si>
    <t>Territorial-subregional                  Rural Integral</t>
  </si>
  <si>
    <t xml:space="preserve">2. Hambre cero,   11. Ciudades y comunidades sostenibles    13. Acción por el clima      </t>
  </si>
  <si>
    <t>Seguridad humana y justicia social; Derecho humano a la alimentación</t>
  </si>
  <si>
    <t>Conservación de la biodiversidad y restauración de los ecosistemas para la 
resiliencia climática</t>
  </si>
  <si>
    <t>Servicio de apoyo técnico para la implementación de acciones de mitigación y adaptación al cambio climático</t>
  </si>
  <si>
    <t>Incluye la formulación e implementación de intervenciones locales orientadas a reducir las emisiones de gases efecto invernadero, aumento de sumideros de carbono, reducción de la vulnerabilidad, y aumento de la resiliencia a la variabilidad y al cambio climático. </t>
  </si>
  <si>
    <t>Numero de pilotos</t>
  </si>
  <si>
    <t>Pilotos con acciones de mitigación y adaptación al cambio climático desarrollados</t>
  </si>
  <si>
    <t>4 Pilotos con acciones de mitigación y adaptación al cambio climático desarrollados</t>
  </si>
  <si>
    <t>13. Acción por el clima</t>
  </si>
  <si>
    <t>Transformación productiva, internacionalización y acción climática</t>
  </si>
  <si>
    <t>Numero de personas</t>
  </si>
  <si>
    <t>84 personas capacitadas en gestión del cambio climático</t>
  </si>
  <si>
    <t>Servicio de educación formal en gestión del cambio climático para un desarrollo bajo en carbono y resiliente al clima</t>
  </si>
  <si>
    <t>Incluye la realización de jornadas de educación, información y sensibilización dirigidos al público de educación formal.</t>
  </si>
  <si>
    <t>Numero de entidades</t>
  </si>
  <si>
    <t>Número de entidades orientadas</t>
  </si>
  <si>
    <t>42 entidades orientadas en acciones de cambio climático</t>
  </si>
  <si>
    <t>Índice departamental de innovación para Colombia -IDIC</t>
  </si>
  <si>
    <t>El indicador mide comparativamente las capacidades y condiciones sistémicas para la innovación en los departamentos del país, así como sus asimetrías mediante la identificación de sus fortalezas y oportunidades de mejora</t>
  </si>
  <si>
    <t>Observatorio Colombiano de Ciencia y Tecnología (OCyT)
 Departamento Nacional de Planeación (DNP)</t>
  </si>
  <si>
    <t>Incrementar a un 30,3% el Índice Departamental de Innovación</t>
  </si>
  <si>
    <t>Secretaría de Desarrollo Económico y Competitividad</t>
  </si>
  <si>
    <t>3906015</t>
  </si>
  <si>
    <t xml:space="preserve">Número de documentos </t>
  </si>
  <si>
    <t>390601500</t>
  </si>
  <si>
    <t xml:space="preserve">1 documento de planeación CTeI actualizado </t>
  </si>
  <si>
    <t>N/A</t>
  </si>
  <si>
    <t>9. Industria, Innovación e infraestructura</t>
  </si>
  <si>
    <t>4. Transformación productiva, internacionalización y acción climática</t>
  </si>
  <si>
    <t>3905</t>
  </si>
  <si>
    <t xml:space="preserve"> Fortalecimiento de la gobernanza e institucionalidad multinivel del sector de CTeI</t>
  </si>
  <si>
    <t>3905002</t>
  </si>
  <si>
    <t>Documentos de política</t>
  </si>
  <si>
    <t xml:space="preserve">Documentos cuyo objetivo es dar una orientación frente a las acciones que el Estado debe realizar en el marco de un tema específico con el fin de suplir necesidades de interés público, materializables en los diferentes instrumentos de planeación y presupuestación                 </t>
  </si>
  <si>
    <t>390500200</t>
  </si>
  <si>
    <t>1 documento de política pública de CTeI formulado y presentado</t>
  </si>
  <si>
    <t>3905005</t>
  </si>
  <si>
    <t>Corresponde al acompañamiento, asesoría y seguimiento técnico en temas de políticas, lineamientos, estrategias, gobernanza y transferencia de herramientas de gestión y conocimiento a entidades nacionales y territoriales, actores del SNCTI, o a grupos de valor, en procedimientos y trámites institucionales de competencia de la entidad.</t>
  </si>
  <si>
    <t>Número de asistencias</t>
  </si>
  <si>
    <t>390500500</t>
  </si>
  <si>
    <t>12 actores del ecosistema CTeI asistidos técnicamente.</t>
  </si>
  <si>
    <t>3905007</t>
  </si>
  <si>
    <t>Servicio de cooperación internacional para la CTeI</t>
  </si>
  <si>
    <t>Hace referencia a las acciones desarrolladas en el campo de relaciones y cooperación de CTI con organismos y entidades internacionales.</t>
  </si>
  <si>
    <t>Número de acuerdos</t>
  </si>
  <si>
    <t>390500700</t>
  </si>
  <si>
    <t>Acuerdos de cooperación suscritos</t>
  </si>
  <si>
    <t xml:space="preserve">Un acuerdo de cooperación internacional para la CTeI </t>
  </si>
  <si>
    <t>3906011</t>
  </si>
  <si>
    <t>Servicio de apropiación social del conocimiento</t>
  </si>
  <si>
    <t>Servicio mediante el cual se realizan actividades que incluyen, entre otras:  estrategias necesarias para la sensibilización, socialización y apropiación social del conocimiento a nivel local, regional y nacional en temáticas especiales por medio de la implementación, seguimiento, acompañamiento y evaluación que promuevan el acceso a la información, fomenten la conciencia pública, la capacitación, la educación, la investigación y la participación.</t>
  </si>
  <si>
    <t>390601100</t>
  </si>
  <si>
    <t>Estrategias de apropiación realizadas</t>
  </si>
  <si>
    <t>4 estrategias de fomento a la participación en CTeI</t>
  </si>
  <si>
    <t>3906005</t>
  </si>
  <si>
    <t>Servicio de apoyo financiero a programas y proyectos de Ciencia, Tecnología e Innovación (CTI) para la generación de conocimiento, desarrollo tecnológico e innovación. (I+D+i)</t>
  </si>
  <si>
    <t>Servicio mediante el cual se realiza apoyo financiero a los programas y proyectos de investigación, desarrollo experimental, procesos de innovación y desarrollo tecnológico del Sistema Nacional de Ciencia, Tecnología e Innovación transformativa</t>
  </si>
  <si>
    <t>390600500</t>
  </si>
  <si>
    <t xml:space="preserve">Programas y proyectos financiados </t>
  </si>
  <si>
    <t xml:space="preserve">3 proyectos financiados para la investigación y generación de nuevo conocimiento en núcleos de innovación </t>
  </si>
  <si>
    <t>Ciencia, tecnología e innovación</t>
  </si>
  <si>
    <t>Fomento a vocaciones y formación, generación, uso y apropiación social del conocimiento de la ciencia, tecnología e innovación</t>
  </si>
  <si>
    <t>Servicio de apoyo financiero para programas y proyectos de infraestructura científica y tecnológicas</t>
  </si>
  <si>
    <t>Servicio mediante el cual se otorga apoyo financiero para adquisición, renovación y desarrollo de equipos, fortalecimiento de laboratorios, centros de investigación y desarrollo, parques tecnológicos, software especializado, centros de ciencia, oficinas de transferencia (OTRIS) e incubadoras de empresa de base tecnológica. El producto incluye financiamiento basal para centros científicos y tecnológicos</t>
  </si>
  <si>
    <t xml:space="preserve">1 programa y/o proyecto financiado para la adquisición, renovación, desarrollo de equipos y/o fortalecimiento de parque tecnológico, laboratorio público y centro de investigación </t>
  </si>
  <si>
    <t>3906019</t>
  </si>
  <si>
    <t xml:space="preserve">Servicios de apoyo para la implementación de innovación en las empresas </t>
  </si>
  <si>
    <t>Corresponde a recursos financieros o en especie otorgados a las empresas nacionales para fortalecer sus procesos de innovación.</t>
  </si>
  <si>
    <t>390601900</t>
  </si>
  <si>
    <t>Empresas apoyadas</t>
  </si>
  <si>
    <t>8 empresas de base tecnológica fortalecidas</t>
  </si>
  <si>
    <t>3 proyectos financiados para el desarrollo tecnológico y la innovación</t>
  </si>
  <si>
    <t>Servicio de asistencia técnica para emprendedores y/o empresas en edad temprana</t>
  </si>
  <si>
    <t>Asistencia técnica dirigida a emprendedores con empresas en etapa temprana (menores de 5 años).</t>
  </si>
  <si>
    <t>Empresas asistidas técnicamente</t>
  </si>
  <si>
    <t xml:space="preserve">10 emprendimientos turísticos formalizados </t>
  </si>
  <si>
    <t>Enfoque territorial - Subregional
Enfoque rural integral
Enfoque ambiental</t>
  </si>
  <si>
    <t>Política pública de la mujer.</t>
  </si>
  <si>
    <t>Servicio de asistencia técnica para fortalecimiento de unidades productivas colectivas para la generación de ingresos</t>
  </si>
  <si>
    <t>Corresponde a la formación y acompañamiento dirigidos a fortalecer las capacidades empresariales, organizacionales y productivas, tendientes al fortalecimiento de unidades productivas colectivas.</t>
  </si>
  <si>
    <t>Unidades productivas colectivas con asistencia técnica</t>
  </si>
  <si>
    <t xml:space="preserve">12 Unidades productivas colectivas de población víctima con enfoque interseccional con asistencia técnica
</t>
  </si>
  <si>
    <t>4.Enfoque de Paz
2. Enfoque de género
1. Enfoque étnico y campesino</t>
  </si>
  <si>
    <t>8. Trabajo decente y crecimiento económico
1. Fin de la pobreza</t>
  </si>
  <si>
    <t>Trabajo</t>
  </si>
  <si>
    <t>Generación y formalización del empleo</t>
  </si>
  <si>
    <t>Servicio de asesoría técnica para el emprendimiento</t>
  </si>
  <si>
    <t>Comprende la asesoría a emprendedores con iniciativas productivas para la identificación de oportunidades de negocio, ideación y validación en el mercado de las mismas a fin de lograr consolidar unidades productivas con acceso a mercados y activos productivos.</t>
  </si>
  <si>
    <t>Número de emprendimientos</t>
  </si>
  <si>
    <t>Emprendimientos asesorados</t>
  </si>
  <si>
    <t>300 emprendimientos asesorados y fortalecidos en el marco de la ruta para el emprendimiento con enfoque interseccional</t>
  </si>
  <si>
    <t>Enfoque de género
Enfoque rural integral
Enfoque étnico y campesino</t>
  </si>
  <si>
    <t>1. Politica pública de la mujer.
2. Politica pública de juventud
3. Politica publica de adulto mayor
4. Política Pública de Primera Infancia, Infancia, Adolescencia y Familia
5. Politica Pública LGBT - OSIGD</t>
  </si>
  <si>
    <t>2. Seguridad Humana y Justicia Social</t>
  </si>
  <si>
    <t>ANM, Minminas, SDEC</t>
  </si>
  <si>
    <t>Derechos fundamentales del trabajo y fortalecimiento del dialogo social</t>
  </si>
  <si>
    <t>Documentos cuyo objetivo es describir y explicar instrumentos, estándares, requisitos y condiciones necesarias para llevar a cabo un proceso o actividad.</t>
  </si>
  <si>
    <t>360401600</t>
  </si>
  <si>
    <t>1 documento de gobernanza para el empleo decente y formal en el departamento del Cauca formulado y aprobado</t>
  </si>
  <si>
    <t>Consolidación productiva del sector minero</t>
  </si>
  <si>
    <t>Servicio de educación para el trabajo en actividades mineras</t>
  </si>
  <si>
    <t>Formación a mineros y autoridades en contenidos ambientales, sociales, normativos y empresariales. Incluye temas como seguridad en el trabajo, buenas prácticas,  normatividad y regulación minera, así como técnicas adecuadas para desempeñar las actividades de minería. Puede incluir temas de tecnologías limpias cuando corresponda a un componente de capacitación integral en temas de minería.</t>
  </si>
  <si>
    <t>Personas certificadas</t>
  </si>
  <si>
    <t xml:space="preserve">1500 personas del sector minero capacitadas y certificadas en contenidos ambientales, sociales, normativos y empresariales. </t>
  </si>
  <si>
    <t>Enfoque Étnico y Campesino 
Enfoque Ambiental</t>
  </si>
  <si>
    <t>Unidades productivas de la agroindustria, minería y turismo o personas de la economía popular fortalecidas</t>
  </si>
  <si>
    <t>El indicador mide las unidades productivas que fueron formalizadas y ahora requieren fortalecimiento.</t>
  </si>
  <si>
    <t>Secretaría de Desarrollo Económico y Competitividad - Informe de empalme 2023 -2024</t>
  </si>
  <si>
    <t>1125 las unidades productivas o personas de la economía popular fortalecidas</t>
  </si>
  <si>
    <t>3502</t>
  </si>
  <si>
    <t>3502036</t>
  </si>
  <si>
    <t>Servicio de apoyo financiero para la competitividad turística</t>
  </si>
  <si>
    <t>Con este servicio se busca financiar a través de FONTUR proyectos que se orienten a mejorar la calidad de los recursos turísticos y los factores que los diferencian y los hacen deseables para los turistas. De igual forma mejorar la capacidad de los empresarios del sector de generar rentabilidad y de mantener el negocio en el tiempo.</t>
  </si>
  <si>
    <t>350203600</t>
  </si>
  <si>
    <t>Proyectos cofinanciados para la adecuación de la oferta turística</t>
  </si>
  <si>
    <t>1 proyecto cofinanciado e implementado para la adecuación de la oferta turística en las siete(7)  subregiones.</t>
  </si>
  <si>
    <t>incremento</t>
  </si>
  <si>
    <t>3502114</t>
  </si>
  <si>
    <t>Equipamientos turísticos dotados</t>
  </si>
  <si>
    <t>Corresponde a la dotación necesaria para que la infraestructura o espacios de uso público en los atractivos turísticos del territorio  puedan iniciar su funcionamiento y operación.</t>
  </si>
  <si>
    <t>Número de equipamientos</t>
  </si>
  <si>
    <t>350211400</t>
  </si>
  <si>
    <t xml:space="preserve"> Equipamientos dotados</t>
  </si>
  <si>
    <t>11 dotaciones y/o equipamiento de tipo mobiliario urbano o rural a unidades productivas, espacios o atractivos turísticos del departamento y/o actividades misionales de la SDEC entregados.</t>
  </si>
  <si>
    <t>Servicio de asistencia técnica a los entes territoriales para el desarrollo turístico</t>
  </si>
  <si>
    <t>Asistencia y acompañamiento a los Entes Territoriales para la promoción y competitividad turística de sus regiones.</t>
  </si>
  <si>
    <t>Entidades territoriales asistidas técnicamente</t>
  </si>
  <si>
    <t>30 entidades territoriales asistidas técnicamente en actividades de planificación, formación, infraestructura y/o promoción turística.</t>
  </si>
  <si>
    <t>Servicio de educación informal en asuntos turísticos</t>
  </si>
  <si>
    <t>Consiste en la capacitación y entrenamiento a personas interesadas en trabajar en el sector turismo. Incluye fortalecimiento de atención al cliente, de conocimientos históricos, entre otros.</t>
  </si>
  <si>
    <t>500 personas capacitadas, sensibilizadas y/o formadas, en temas de turismo y/o bilingüismo entre otros</t>
  </si>
  <si>
    <t>Servicio de promoción turística</t>
  </si>
  <si>
    <t>Corresponde a campañas de divulgación y promoción de los atractivos turísticos de la zonas, así como las actividades para el posicionamiento de las regiones, departamentos y municipios como destinos turísticos.</t>
  </si>
  <si>
    <t>8 campañas de promoción turística, locales nacionales e internacionales que oferten los atractivos turísticos del Departamento del Cauca</t>
  </si>
  <si>
    <t>3502093</t>
  </si>
  <si>
    <t>Servicios de información turística a nivel nacional</t>
  </si>
  <si>
    <t>Comprende las actividades necesarias para la generación de información y herramientas tecnológicas en el uso de datos referentes al sector turismo.</t>
  </si>
  <si>
    <t>Número de portales</t>
  </si>
  <si>
    <t>Portales integrados</t>
  </si>
  <si>
    <t>1 portal de información turística fortalecido</t>
  </si>
  <si>
    <t>Corresponde a documentos que contengan planes, estrategias, política públicas sobre asuntos del sector.</t>
  </si>
  <si>
    <t>15 documentos de planeación turística relacionados con inventarios, planes, políticas y/o estrategias de fortalecimiento al desarrollo turístico de los entes territoriales.</t>
  </si>
  <si>
    <t>Servicio de circuito turístico</t>
  </si>
  <si>
    <t>Corresponde a un recorrido por determinados atractivos turísticos.</t>
  </si>
  <si>
    <t>Número de recorridos</t>
  </si>
  <si>
    <t>Recorridos realizados</t>
  </si>
  <si>
    <t>7 circuitos turísticos diseñados, asistidos y fortalecidos de manera integral mediante la gestión del destino</t>
  </si>
  <si>
    <t>Corresponde a todos los productos relacionados a la etapa de preinversión en infraestructura , como son estudios de factibilidad, diseños arquitectónicos, planos, estudio de suelos y otros estudios y/o instrumentos similares.</t>
  </si>
  <si>
    <t>5 estudios de preinversión realizados y financiados en el sector turístico</t>
  </si>
  <si>
    <t>Empresas en etapa temprana beneficiadas con programas de fortalecimiento para su consolidación.</t>
  </si>
  <si>
    <t>50 empresas en etapa temprana y/o emprendimientos de población sujeto de política social beneficiadas con programas de fortalecimiento para su consolidación</t>
  </si>
  <si>
    <t xml:space="preserve">5. Enfoque de Paz
2. Enfoque de género
1.Enfoque étnico y campesino </t>
  </si>
  <si>
    <t>*Política pública de Mujer.
*Política pública de Discapacidad.
* Política pública de Primera infancia, infancia, adolescencia y familia.
*Política pública de Juventud.
*Política pública lGTBI.</t>
  </si>
  <si>
    <t>Corresponde a documentos que contengan planes, estrategias, política públicas sobre asuntos del sector.</t>
  </si>
  <si>
    <t>1 documento de política pública de economía solidaria y popular con enfoque rural integral, territorial, étnico, género, género diverso, campesino, formulado y presentado</t>
  </si>
  <si>
    <t>Enfoque rural integral
Enfoque territorial - Subregional
Enfoque de género
Enfoque étnico y campesino</t>
  </si>
  <si>
    <t>Servicio de apoyo financiero para agregar valor a los productos y mejorar los canales de comercialización</t>
  </si>
  <si>
    <t>Con este servicio se entregan recursos a las unidades productivas para adecuar el entorno de manera que puedan agregar valor a sus productos y desarrollar canales para comercializarlos</t>
  </si>
  <si>
    <t>Proyectos cofinanciados para agregar valor a los productos y/o mejorar los canales de comercialización</t>
  </si>
  <si>
    <t xml:space="preserve">3 proyectos financiados para agregar valor a los productos y/o mejorar los canales de comercialización de los emprendimientos de población vulnerable </t>
  </si>
  <si>
    <t xml:space="preserve">Incremento </t>
  </si>
  <si>
    <t xml:space="preserve">
1.. Enfoque étnico y campesino
2. Enfoque de género
3. Enfoque territorial- Subregional
5. Enfoque de Paz 
</t>
  </si>
  <si>
    <t>*Política publica de Mujer.
*Política pública de Discapacidad.
* Política pública de Primera infancia, infancia, adolescencia y familia.
*Política pública de Juventud.
*Política pública lGTBI.</t>
  </si>
  <si>
    <t>7 unidades productivas colectivas de población reincorporada con asistencia técnica.</t>
  </si>
  <si>
    <t xml:space="preserve">
5. Enfoque de Paz 
1.  Enfoque étnico y campesino
2. Enfoque de género</t>
  </si>
  <si>
    <t>Servicio de asistencia técnica para el desarrollo de iniciativas clústeres</t>
  </si>
  <si>
    <t>Asesorías dirigidas al desarrollo de los planes de acción establecidos por las iniciativas clúster para profundizar o abrir nuevos mercados</t>
  </si>
  <si>
    <t>Número de clúster</t>
  </si>
  <si>
    <t>Clústeres asistidos en la implementación de los planes de acción</t>
  </si>
  <si>
    <t>3 iniciativas de desarrollo de clúster asistidos, en la implementación de planes de acción</t>
  </si>
  <si>
    <t>9. Industria, Innovación e infraestructura
8. Trabajo decente y crecimiento económico</t>
  </si>
  <si>
    <t>Servicio de asistencia técnica para mejorar la competitividad de los sectores productivos</t>
  </si>
  <si>
    <t>Con este servicio se busca remover cuellos de botella que afecten la competitividad de los sectores productivo de interés para las regiones, específicamente sectores que no están organizados en iniciativas clúster</t>
  </si>
  <si>
    <t>Proyectos de alto impacto asistidos para el fortalecimiento de cadenas productivas</t>
  </si>
  <si>
    <t>1 proyecto de alto impacto asistido para el fortalecimiento del sector productivo para el desarrollo.</t>
  </si>
  <si>
    <t xml:space="preserve">100 empresas y/o unidades productivas vinculadas mediante la estrategia de Centro de Reindustrialización ZASCA </t>
  </si>
  <si>
    <t>Servicio de apoyo para la transferencia y/o implementación de metodologías de aumento de la productividad</t>
  </si>
  <si>
    <t>Corresponde a la asistencia técnica que se les ofrece a las unidades productivas con el fin de alcanzar mayores niveles de productividad, a través de intervenciones en ejes tales como gestión de la calidad, logística, sostenibilidad ambiental, productividad operacional, transformación digital, eficiencia energética, productividad laboral, desarrollo y sofisticación de productos, gestión comercial, entre otros. Cada intervención incluye un diagnóstico, un plan de acción y una medición final.</t>
  </si>
  <si>
    <t>Número de unidades productivas</t>
  </si>
  <si>
    <t>Unidades productivas beneficiadas en la implementación de estrategias para incrementar su productividad</t>
  </si>
  <si>
    <t>100 unidades productivas beneficiadas en la implementación de estrategias o programas para incrementar su productividad</t>
  </si>
  <si>
    <t>Enfoque rural integral
Enfoque territorial - Subregional</t>
  </si>
  <si>
    <t>Servicio de fortalecimiento y desarrollo de unidades productivas para la comercialización de productos agroindustriales</t>
  </si>
  <si>
    <t>Generación de encadenamientos productivos con procesos asociativos bajo el esquema de marca social jalonados por empresas ancla para impulsar la comercialización de la producción agrícola familiar</t>
  </si>
  <si>
    <t>Unidades productivas fortalecidas</t>
  </si>
  <si>
    <t xml:space="preserve">200 unidades productivas fortalecidas mediante el impulso de la comercialización  </t>
  </si>
  <si>
    <t>Enfoque territorial - Subregional</t>
  </si>
  <si>
    <t>Servicio de Asistencia técnica a las Mipymes para el acceso a nuevos mercados</t>
  </si>
  <si>
    <t>Incluye la adecuación, promoción y comercialización de productos en nuevos mercados, adecuaciones de infraestructura, compra o arrendamiento de maquinaria, equipos, Insumos, pagos de honorarios y Servicio de consultoría. De igual manera se brinda acompañamiento en el diseño e implementación de la estrategia comercial internacional.</t>
  </si>
  <si>
    <t xml:space="preserve">40 empresas asistidas en la promoción y comercialización de productos en nuevos mercados. </t>
  </si>
  <si>
    <t>3502006</t>
  </si>
  <si>
    <t>Servicio de apoyo y consolidación de las Comisiones Regionales de Competitividad - CRC</t>
  </si>
  <si>
    <t>Con este servicio se busca fortalecer la articulación publico privada de las comisiones regionales de competitividad (CRC) en los territorios, para la implementación de las políticas de desarrollo productivo, de competitividad y productividad,</t>
  </si>
  <si>
    <t>Número de planes de trabajo</t>
  </si>
  <si>
    <t>350200600</t>
  </si>
  <si>
    <t xml:space="preserve">Planes de trabajo concertados con las CRC para su consolidación </t>
  </si>
  <si>
    <t>4 planes de trabajo concertados con la Comisión Regional de Competitividad - CRCI</t>
  </si>
  <si>
    <t>3502002</t>
  </si>
  <si>
    <t>350200200</t>
  </si>
  <si>
    <t>1 Documento de política sobre reindustrialización y/o desarrollo productivo para el departamento del Cauca convergente con el CONPES 4129 de 2023 diseñado</t>
  </si>
  <si>
    <t>Servicio de apoyo al fortalecimiento de políticas públicas para la generación y formalización del empleo en el marco del trabajo decente</t>
  </si>
  <si>
    <t>Hace referencia a la gama de estrategias que pretenden incidir directamente sobre la estructura y el funcionamiento del mercado de trabajo, para incentivar la generación de empleo, su organización, y en la reducción de barreras para insertarse en el mercado laboral.</t>
  </si>
  <si>
    <t>Estrategias realizadas</t>
  </si>
  <si>
    <t>4 estrategias para incentivar la generación de empleo, su organización y la reducción de barreras para insertarse en el mercado laboral implementadas</t>
  </si>
  <si>
    <t xml:space="preserve">Enfoque de género
Enfoque territorial - Subregional
</t>
  </si>
  <si>
    <t>1. Politica pública de la mujer.
2. Politica pública de juventud
3. Politica publica de discapacidad
4. Politica Pública LGBT - OSIGD</t>
  </si>
  <si>
    <t>Servicio de gestión para el emprendimiento solidario</t>
  </si>
  <si>
    <t>Se trata de la gestión que realiza Organizaciones Solidarias para la conformación de emprendimientos. Esto podrá incluir conformación, fortalecimiento, asesoría, empresas, modelo de evaluación, personas sensibilizadas, entre otros, que oriente la creación y fortalecimiento de dichas organizaciones.</t>
  </si>
  <si>
    <t>Número de emprendimientos solidarios</t>
  </si>
  <si>
    <t>Emprendimientos solidarios dinamizados</t>
  </si>
  <si>
    <t>1.600 emprendimientos de la economía solidaria, popular, campesina y/o comunitaria dinamizados y fortalecidos.</t>
  </si>
  <si>
    <t>Enfoque de género
Enfoque étnico y campesino
Enfoque territorial - Subregional</t>
  </si>
  <si>
    <t>1. Política pública de la mujer.
2. Política pública de juventud
3. Política publica de discapacidad
4. Política publica de genero diverso y/o LGBTI
5. Política pública de adulto, envejecimiento y vejez.</t>
  </si>
  <si>
    <t>Servicio de inspección y control de la actividad minera</t>
  </si>
  <si>
    <t xml:space="preserve">Se realiza mediante visitas a las unidades de producción minera en las cuales se verifican las condiciones técnicas mínimas establecidas por Ley, en términos de operación, manejo ambiental, seguridad e higiene minera. </t>
  </si>
  <si>
    <t>Número de unidades de producción minera</t>
  </si>
  <si>
    <t>Unidades de producción minera caracterizadas</t>
  </si>
  <si>
    <t>40 unidades de producción minera caracterizadas</t>
  </si>
  <si>
    <t>Servicio de asistencia técnica para la regularización de las actividades mineras</t>
  </si>
  <si>
    <t>Corresponde a las acciones mediante las cuales se busca fortalecer la pequeña minería, eliminar el trabajo infantil de la actividad minera e incluir a los productores mineros en los programas de minería bien hecha (condiciones técnicas mínimas establecidas por Ley, en términos de operación, seguridad e higiene minera, seguridad industrial, entre otras).</t>
  </si>
  <si>
    <t>Número de unidades productivas mineras</t>
  </si>
  <si>
    <t>Unidades productivas mineras beneficiarias de asistencia técnica para regularización</t>
  </si>
  <si>
    <t xml:space="preserve">40 unidades productivas beneficiadas en asistencias técnica que fortalezca la pequeña minería e incluya a los productores mineros en los programas de minería bien hecha </t>
  </si>
  <si>
    <t>Servicio de asistencia técnica para la innovación y el desarrollo tecnológico en la minería</t>
  </si>
  <si>
    <t>Orientada a conocer el estado real de los procesos productivos actuales en la minería, con el fin de brindar asistencia técnica, implementar maquinaria y equipo, crear nuevas tecnologías y mejorar el conocimiento del equipo humano acordes con las necesidades de las unidades de producción minera.</t>
  </si>
  <si>
    <t>100 Personas asistidas técnicamente a través de proyectos de alto impacto que permita asistir y dotar de maquinaria y equipo y cualificar el equipo humano</t>
  </si>
  <si>
    <t>Servicio de apoyo para el fomento de la asociatividad</t>
  </si>
  <si>
    <t>Comprende la sensibilización y acompañamiento a asociaciones de mineros  ya conformadas o en proceso de conformación en temas administrativos y de organización, referentes a liderazgo, participación y desarrollo de capacidades.</t>
  </si>
  <si>
    <t>Asociaciones apoyadas</t>
  </si>
  <si>
    <t>20 asociaciones apoyadas en temas administrativos y de organización, referentes a liderazgo, participación y desarrollo de capacidades</t>
  </si>
  <si>
    <t>Fortalecimiento a la gestión y dirección de la administración pública territorial</t>
  </si>
  <si>
    <t>Servicios de información implementados</t>
  </si>
  <si>
    <t>Corresponde al proceso que asegura la disposición de la información de manera accesible, confiable y oportuna.</t>
  </si>
  <si>
    <t>Sistemas de información implementados</t>
  </si>
  <si>
    <t xml:space="preserve">1 sistema de información que permita la captura, almacenamiento, manejo, análisis y seguimiento a las diferentes variables regionales en los sectores económico, turístico, CTeI, trabajo, competitividad, desarrollo humano y minería implementado
</t>
  </si>
  <si>
    <t>Documentos de investigación</t>
  </si>
  <si>
    <t>Acciones orientadas a la recolección, análisis y procesamiento de la información.</t>
  </si>
  <si>
    <t>Documentos de investigación elaborados</t>
  </si>
  <si>
    <t xml:space="preserve">18 documentos de investigación boletines, herramientas de recolección, métodos de procesamiento de información o estudios locales de análisis elaborados
</t>
  </si>
  <si>
    <t>Déficit de vivienda cuantitativo</t>
  </si>
  <si>
    <t>Mide el porcentaje de viviendas que es necesario construir o adicionar para que exista una relación uno a uno entre las viviendas adecuadas y los hogares que necesitan alojamiento.</t>
  </si>
  <si>
    <t>* DANE
* Ministerio de Agricultura y Desarrollo Rural / Banco Agrario</t>
  </si>
  <si>
    <t>Reducir al 3,57% el déficit de vivienda cuantitativo</t>
  </si>
  <si>
    <t>Secretaría de Infraestructura</t>
  </si>
  <si>
    <t>VIVIENDA, CIUDAD Y TERRITORIO</t>
  </si>
  <si>
    <t>4001</t>
  </si>
  <si>
    <t>Acceso a soluciones de vivienda</t>
  </si>
  <si>
    <t>4001042</t>
  </si>
  <si>
    <t>Vivienda de Interés Social construidas</t>
  </si>
  <si>
    <t>Corresponde a la solución de vivienda de interés social nueva construida y entregada por el estado al hogar que le fue asignado el subsidio familiar de vivienda de interés social para la adquisición de una vivienda nueva.</t>
  </si>
  <si>
    <t>Número de viviendas</t>
  </si>
  <si>
    <t>400104200</t>
  </si>
  <si>
    <t>1200 Viviendas de Interés Social construidas</t>
  </si>
  <si>
    <t>Enfoque Territorial-Subregional</t>
  </si>
  <si>
    <t>* Infancia, adolescencia y familia
*Juventud
* Personas con discapacidad
* Población sexo/género diverso (LGTB)
* Adulto mayor
* Mujer</t>
  </si>
  <si>
    <t>11. Ciudades y comunidades sostenibles</t>
  </si>
  <si>
    <t>Déficit de vivienda cualitativo</t>
  </si>
  <si>
    <t>Mide el porcentaje de viviendas que presentan carencias habitacionales en los atributos referentes a la estructura, espacio y a la disponibilidad de servicios públicos domiciliarios.</t>
  </si>
  <si>
    <t>Reducir al 16,36% el déficit de vivienda cualitativo</t>
  </si>
  <si>
    <t>4001044</t>
  </si>
  <si>
    <t>Vivienda de Interés Social mejoradas</t>
  </si>
  <si>
    <t>Soluciones de vivienda para deficiencias en las condiciones sanitarias satisfactorias de espacio, servicios públicos y calidad de estructura de las viviendas de los hogares beneficiarios del subsidio. Intervenciones locativas asociadas, prioritariamente, a la habilitación o instalación de baños; lavaderos; cocinas; redes hidráulicas, sanitarias y eléctricas; cubiertas; pisos; reforzamiento estructural y otras condiciones relacionadas con el saneamiento y mejoramiento de la solución habitacional.</t>
  </si>
  <si>
    <t>400104400</t>
  </si>
  <si>
    <t>Vivienda de interés social mejoradas</t>
  </si>
  <si>
    <t>300 Viviendas de interés social mejoradas</t>
  </si>
  <si>
    <t>Estado de la red vial a cargo del departamento</t>
  </si>
  <si>
    <t>Mide el porcentaje de la red vial a cargo del departamento que se encuentra en buen estado, esto es, en adecuadas condiciones de transitabilidad, conectividad, comodidad y seguridad.</t>
  </si>
  <si>
    <t>Secretaría de Infraestructura - Plan Vial Departamental</t>
  </si>
  <si>
    <t>Incrementar a 46% los kilómetros de red vial a cargo del departamento en buen estado</t>
  </si>
  <si>
    <t xml:space="preserve"> Convergencia regional</t>
  </si>
  <si>
    <t>Transporte</t>
  </si>
  <si>
    <t>Infraestructura red vial primaria</t>
  </si>
  <si>
    <t>2401009</t>
  </si>
  <si>
    <t>Nueva calzada construida</t>
  </si>
  <si>
    <t>Incluye la construcción de dos carriles o más, delimitados o no por marcas viales longitudinales, y con anchura suficiente para la circulación de una fila de automóviles por carril que no sean motocicletas en la red vial primaria</t>
  </si>
  <si>
    <t>Kilómetros de vías primarias</t>
  </si>
  <si>
    <t>240100900</t>
  </si>
  <si>
    <t xml:space="preserve">Vía primaria mejorada </t>
  </si>
  <si>
    <t>10 Kilómetros de vía primaria mejorada</t>
  </si>
  <si>
    <t>Kilómetros</t>
  </si>
  <si>
    <t>9. Industria, Innovación e Infraestructura</t>
  </si>
  <si>
    <t>2402</t>
  </si>
  <si>
    <t>Infraestructura red vial regional</t>
  </si>
  <si>
    <t>2402001</t>
  </si>
  <si>
    <t>Vía secundaria construida</t>
  </si>
  <si>
    <t>Incluye la construcción de vías secundarias nuevas en zonas sin comunicación vial</t>
  </si>
  <si>
    <t>Kilómetros de vías secundarias</t>
  </si>
  <si>
    <t>240200100</t>
  </si>
  <si>
    <t xml:space="preserve">Vía secundaria construida </t>
  </si>
  <si>
    <t xml:space="preserve">20 Kilómetros de vía secundaria construida </t>
  </si>
  <si>
    <t>2402006</t>
  </si>
  <si>
    <t>Vía secundaria mejorada</t>
  </si>
  <si>
    <t>Incluye la construcción de obras de infraestructura vial en vías de la red vial secundaria que mejoren la prestación del servicio, así como los cambios en una infraestructura de transporte con el propósito de mejorar sus especificaciones técnicas iniciales</t>
  </si>
  <si>
    <t>240200600</t>
  </si>
  <si>
    <t>8,5 Kilómetros de vía secundaria mejorada</t>
  </si>
  <si>
    <t>2402018</t>
  </si>
  <si>
    <t>Vía secundaria rehabilitada</t>
  </si>
  <si>
    <t>Incluye las intervenciones en vías secundaria para devolverlas al estado inicial para la cual fueron construidas</t>
  </si>
  <si>
    <t>240201800</t>
  </si>
  <si>
    <t xml:space="preserve">Vía secundaria rehabilitada </t>
  </si>
  <si>
    <t>10 Kilómetros de vía secundaria rehabilitada</t>
  </si>
  <si>
    <t>2402021</t>
  </si>
  <si>
    <t>Vía secundaria con mantenimiento periódico o rutinario</t>
  </si>
  <si>
    <t>Incluye las acciones de conservación periódica o rutinaria de las vías de la red vial secundaria con el fin de mantener las condiciones óptimas para el tránsito y  el uso adecuado de la infraestructura de transporte</t>
  </si>
  <si>
    <t>240202101</t>
  </si>
  <si>
    <t>3.000 Kilómetros de vía secundaria con mantenimiento periódico o rutinario</t>
  </si>
  <si>
    <t>2402035</t>
  </si>
  <si>
    <t>Vía secundaria atendida por emergencia</t>
  </si>
  <si>
    <t>Incluye intervenciones en las vías secundarias para la normalización del tránsito luego de la ocurrencia de eventos que tengan como origen emergencias climáticas, telúricas, terrorismo, entre otros</t>
  </si>
  <si>
    <t>240203500</t>
  </si>
  <si>
    <t xml:space="preserve">Vía secundaria con mantenimiento de emergencia </t>
  </si>
  <si>
    <t xml:space="preserve">300 Kilómetros de vía secundaria con mantenimiento de emergencia </t>
  </si>
  <si>
    <t>2402038</t>
  </si>
  <si>
    <t>Sitio crítico  estabilizado</t>
  </si>
  <si>
    <t>Incluye intervenciones en sitios críticos por fallas geológicas en la red vial secundaria</t>
  </si>
  <si>
    <t>Número de sitios críticos</t>
  </si>
  <si>
    <t>240203800</t>
  </si>
  <si>
    <t>Sitio crítico de la red secundaria estabilizado</t>
  </si>
  <si>
    <t>100 Sitios críticos de la red secundaria estabilizados</t>
  </si>
  <si>
    <t>2402041</t>
  </si>
  <si>
    <t>Vía terciaria mejorada</t>
  </si>
  <si>
    <t>Incluye la construcción de obras de infraestructura vial en vías de la red vial terciaria que mejoren la prestación del servicio, así como los cambios en una infraestructura de transporte con el propósito de mejorar sus especificaciones técnicas iniciales</t>
  </si>
  <si>
    <t>Kilómetros de vías terciaria</t>
  </si>
  <si>
    <t>240204100</t>
  </si>
  <si>
    <t>63 Kilómetros de vía terciaria mejorada</t>
  </si>
  <si>
    <t>2402112</t>
  </si>
  <si>
    <t>Vía terciaria con mantenimiento periódico o rutinario</t>
  </si>
  <si>
    <t>Incluye las acciones de conservación periódica o rutinaria de las vías de la red vial terciaria con el fin de mantener las condiciones óptimas para el tránsito y  el uso adecuado de la infraestructura de transporte.</t>
  </si>
  <si>
    <t>240211200</t>
  </si>
  <si>
    <t>Vía terciaria con mantenimiento</t>
  </si>
  <si>
    <t>4.500 Kilómetros de vía terciaria con mantenimiento periódico o rutinario</t>
  </si>
  <si>
    <t>2402096</t>
  </si>
  <si>
    <t>Vía terciaria atendida por emergencia</t>
  </si>
  <si>
    <t>Incluye intervenciones en las vías terciarias o urbanas para la normalización del tránsito luego de la ocurrencia de eventos que tengan como origen emergencias climáticas, telúricas, terrorismo, entre otros</t>
  </si>
  <si>
    <t>240209600</t>
  </si>
  <si>
    <t xml:space="preserve">Vía terciaria con mantenimiento de emergencia </t>
  </si>
  <si>
    <t>450 Kilómetros de vía terciaria con mantenimiento de emergencia</t>
  </si>
  <si>
    <t>2402098</t>
  </si>
  <si>
    <t>Sitio crítico de la red terciaria estabilizado</t>
  </si>
  <si>
    <t>Incluye intervenciones en sitios críticos por fallas geológicas en la red vial terciaria o urbana</t>
  </si>
  <si>
    <t>240209800</t>
  </si>
  <si>
    <t>150 Sitios críticos de la red terciaria estabilizados</t>
  </si>
  <si>
    <t>Enfoque Rural Integral</t>
  </si>
  <si>
    <t>2402114</t>
  </si>
  <si>
    <t>Vía urbana mejorada</t>
  </si>
  <si>
    <t>Incluye la construcción de obras de infraestructura vial en vías urbanas que mejoren la prestación del servicio, así como los cambios en una infraestructura de transporte con el propósito de mejorar sus especificaciones técnicas iniciales.</t>
  </si>
  <si>
    <t>Kilómetros de vías urbanas</t>
  </si>
  <si>
    <t>240211400</t>
  </si>
  <si>
    <t xml:space="preserve">Vía urbana mejorada </t>
  </si>
  <si>
    <t>5 Kilómetros de vía urbana mejorada</t>
  </si>
  <si>
    <t>2402015</t>
  </si>
  <si>
    <t>Puente construido en vía secundaria</t>
  </si>
  <si>
    <t>Incluye la construcción de puentes en la red vial secundaria</t>
  </si>
  <si>
    <t>Número de puentes</t>
  </si>
  <si>
    <t>240201500</t>
  </si>
  <si>
    <t>Puente construido en vía secundaria existente</t>
  </si>
  <si>
    <t>2 Puentes construidos en vía secundaria existente</t>
  </si>
  <si>
    <t>2402019</t>
  </si>
  <si>
    <t>Puente de vía secundaria rehabilitado</t>
  </si>
  <si>
    <t>Puentes con intervenciones de infraestructura para devolverlos al estado inicial para el cual fueron construidos</t>
  </si>
  <si>
    <t>240201900</t>
  </si>
  <si>
    <t xml:space="preserve">Puente de vía secundaria rehabilitado </t>
  </si>
  <si>
    <t>2 Puentes de vía secundaria rehabilitado</t>
  </si>
  <si>
    <t>2402022</t>
  </si>
  <si>
    <t>Puente de la red vial secundaria con mantenimiento</t>
  </si>
  <si>
    <t>Incluye las acciones de conservación periódica o rutinaria de puentes o viaductos de la red vial secundaria con el fin de mantener las condiciones óptimas para el tránsito y  el uso adecuado de la infraestructura de transporte</t>
  </si>
  <si>
    <t>240202200</t>
  </si>
  <si>
    <t xml:space="preserve">Puente de la red secundaria con mantenimiento </t>
  </si>
  <si>
    <t>336 Puentes de la red secundaria con mantenimiento</t>
  </si>
  <si>
    <t>2402044</t>
  </si>
  <si>
    <t>Puente construido en vía terciaria</t>
  </si>
  <si>
    <t>Incluye la construcción de puentes en la red vial terciaria existente para mejorar su capacidad</t>
  </si>
  <si>
    <t>240204400</t>
  </si>
  <si>
    <t>Puente construido en vía terciaria existente</t>
  </si>
  <si>
    <t>2 Puentes construidos en vía terciaria existente</t>
  </si>
  <si>
    <t>2402046</t>
  </si>
  <si>
    <t>Puente de la red vial terciaria rehabilitado</t>
  </si>
  <si>
    <t>Puentes de la red vial terciaria con intervenciones de  infraestructura para devolverlos al estado inicial para el cual fueron construidos</t>
  </si>
  <si>
    <t>240204600</t>
  </si>
  <si>
    <t xml:space="preserve">Puentes de la red terciaria rehabilitados </t>
  </si>
  <si>
    <t>2 Puentes de la red terciaria rehabilitados</t>
  </si>
  <si>
    <t>2402048</t>
  </si>
  <si>
    <t>Puente de la red vial terciaria con mantenimiento</t>
  </si>
  <si>
    <t>Incluye las acciones de conservación periódica  o rutinaria de puentes o viaductos de la red vial secundaria con el fin de mantener las condiciones óptimas para el tránsito y el uso adecuado de la infraestructura de transporte</t>
  </si>
  <si>
    <t>240204800</t>
  </si>
  <si>
    <t>Puentes de la red terciaria con mantenimiento</t>
  </si>
  <si>
    <t>504 Puentes de la red terciaria con mantenimiento</t>
  </si>
  <si>
    <t>2402051</t>
  </si>
  <si>
    <t>Puente peatonal de la red terciaria construido</t>
  </si>
  <si>
    <t>Incluye la construcción de puentes peatonales así como la implementación de intervenciones para la normalización del tránsito peatonal</t>
  </si>
  <si>
    <t>240205100</t>
  </si>
  <si>
    <t>2 Puentes peatonales de la red terciaria construidos</t>
  </si>
  <si>
    <t>2402119</t>
  </si>
  <si>
    <t>Puente construido en vía urbana existente</t>
  </si>
  <si>
    <t>Incluye la construcción de puentes nuevos en zonas  urbanas sin comunicación vial</t>
  </si>
  <si>
    <t>1 Puente construidos en vía urbana existente</t>
  </si>
  <si>
    <t>2402118</t>
  </si>
  <si>
    <t>Estudios de preinversión para la red vial regional</t>
  </si>
  <si>
    <t>Incluye la realización de los estudios requeridos en las fases de pre factibilidad, factibilidad o definitivos.</t>
  </si>
  <si>
    <t>240211800</t>
  </si>
  <si>
    <t>Estudios de pre inversión realizados</t>
  </si>
  <si>
    <t>20 Estudios de pre inversión realizados</t>
  </si>
  <si>
    <t>Fallecidos por siniestros viales</t>
  </si>
  <si>
    <t xml:space="preserve">Mide la tasa de fallecidos por siniestros viales por cada 100.000
habitantes, con respecto al parque automotor </t>
  </si>
  <si>
    <t>Observatorio de la Agencia Nacional de Seguridad Vial - Ministerio de Transporte.</t>
  </si>
  <si>
    <t>Mantener en 258 los fallecidos en accidentes viales</t>
  </si>
  <si>
    <t>2402028</t>
  </si>
  <si>
    <t>Vía secundaria con obras complementarias de seguridad vial</t>
  </si>
  <si>
    <t>Incluye todos los Servicio y obras conexas a la red vial secundaria cuyo objetivo es garantizar la seguridad en las vías. Este producto se contempla en este programa sólo si se ejecuta cualquiera de las obras contempladas en el catálogo para la intervención de vías</t>
  </si>
  <si>
    <t>240202800</t>
  </si>
  <si>
    <t>Vía secundaria con obras complementarias  de seguridad vial</t>
  </si>
  <si>
    <t>20 Kilómetros de vía secundaria con obras complementarias de seguridad vial</t>
  </si>
  <si>
    <t>2402049</t>
  </si>
  <si>
    <t>Vía terciaria con obras complementarias de seguridad vial</t>
  </si>
  <si>
    <t>Incluye todos los Servicio y obras conexos a la red vial terciaria cuyo objetivo es garantizar la seguridad en las vías. Este producto se contempla en este programa sólo si se ejecuta cualquiera de las obras contempladas en el catálogo para la intervención de vías.</t>
  </si>
  <si>
    <t>240204900</t>
  </si>
  <si>
    <t>Vía terciaria con obras complementarias  de seguridad vial</t>
  </si>
  <si>
    <t>10 Kilómetros de vía terciaria con obras complementarias  de seguridad vial</t>
  </si>
  <si>
    <t>Cobertura de energía eléctrica</t>
  </si>
  <si>
    <t>Mide la proporción entre el
número de viviendas que cuentan con la infraestructura eléctrica disponible, sobre el total de viviendas.</t>
  </si>
  <si>
    <t>* Dane
* Ministerio de Minas y Energía</t>
  </si>
  <si>
    <t>Incrementar a 92,42% la cobertura del servicio de energía eléctrica</t>
  </si>
  <si>
    <t>2102045</t>
  </si>
  <si>
    <t>Redes domiciliarias de energía eléctrica instaladas</t>
  </si>
  <si>
    <t>Permite la conexión de las viviendas a la red del sistema de distribución local de energía eléctrica. Incluye acometida y medidor.</t>
  </si>
  <si>
    <t>210204500</t>
  </si>
  <si>
    <t>Viviendas conectadas  a la red del sistema de distribución local de energía eléctrica</t>
  </si>
  <si>
    <t>2.500 Viviendas conectadas  a la red del sistema de distribución local de energía eléctrica</t>
  </si>
  <si>
    <t>2102058</t>
  </si>
  <si>
    <t>40 Unidades de generación fotovoltaica de energía eléctrica instaladas</t>
  </si>
  <si>
    <t>Enfoque ambiental</t>
  </si>
  <si>
    <t>7. Energía Asequible y no contaminante</t>
  </si>
  <si>
    <t xml:space="preserve"> Consolidación productiva del sector de energía eléctrica</t>
  </si>
  <si>
    <t>2102033</t>
  </si>
  <si>
    <t>Estudios de pre inversión</t>
  </si>
  <si>
    <t>Conjunto de análisis y estudios necesarios para evaluar, desde el punto de vista técnico y económico, la viabilidad de emprender un proyecto de infraestructura  de energía eléctrica</t>
  </si>
  <si>
    <t>Número de Estudios de pre inversión realizados</t>
  </si>
  <si>
    <t>210203300</t>
  </si>
  <si>
    <t>2 Estudios de pre inversión elaborados</t>
  </si>
  <si>
    <t xml:space="preserve">Servicios de apoyo a la implementación de fuentes no convencionales de energía </t>
  </si>
  <si>
    <t>Recursos destinados  de acuerdo con los objetivos y principios  del FENOGE al apoyo planes, programas, proyectos o actividades que promuevan, estimulen y fomenten el desarrollo y la utilización de FNCE principalmente aquellas de carácter renovable, para la diversificación del abastecimiento energético pleno y oportuno, la competitividad de la economía colombiana y el uso eficiente de la energía contribuyendo así a un uso eficiente de los recursos naturales y a mitigar los impactos de los gases de efecto invernadero.</t>
  </si>
  <si>
    <t>MW</t>
  </si>
  <si>
    <t>Capacidad instalada de generación de energía</t>
  </si>
  <si>
    <r>
      <rPr>
        <rFont val="Calibri"/>
        <b/>
        <color theme="1"/>
        <sz val="10.0"/>
      </rPr>
      <t>1 MW</t>
    </r>
    <r>
      <rPr>
        <rFont val="Calibri"/>
        <color theme="1"/>
        <sz val="10.0"/>
      </rPr>
      <t xml:space="preserve"> de capacidad instalada</t>
    </r>
  </si>
  <si>
    <t>Cobertura del servicio público domiciliario de gas combustible</t>
  </si>
  <si>
    <t>Mide la proporción entre el
número de viviendas que cuentan con  servicio público domiciliario de gas combustible, sobre el total de viviendas.</t>
  </si>
  <si>
    <t>* Dane</t>
  </si>
  <si>
    <t>Incrementar a 30,50 % la cobertura del servicio público domiciliario de gas combustible</t>
  </si>
  <si>
    <t>Acceso al servicio público domiciliario de gas combustible</t>
  </si>
  <si>
    <t>2101016</t>
  </si>
  <si>
    <t>Redes domiciliarias de gas combustible instaladas</t>
  </si>
  <si>
    <t>Permite la conexión de las viviendas a la red de distribución local de gas domiciliario. Incluye acometida y medidor.</t>
  </si>
  <si>
    <t>210101600</t>
  </si>
  <si>
    <t>Viviendas conectadas a la red local de gas combustible</t>
  </si>
  <si>
    <t>4.700 Viviendas conectadas a la red local de gas combustible</t>
  </si>
  <si>
    <t>Municipios con ampliación de cobertura de alumbrado público</t>
  </si>
  <si>
    <t>mide el número de municipios que vayan a tener  ampliación de la red de alumbrado público en los municipios del Cauca</t>
  </si>
  <si>
    <t>secretaria de infraestructura</t>
  </si>
  <si>
    <t>Incrementar a 15 municipios con la ampliación de cobertura en el alumbrado publico sostenible</t>
  </si>
  <si>
    <t>consolidación productiva del sector de energía eléctrica</t>
  </si>
  <si>
    <t>servicio de alumbrado publico</t>
  </si>
  <si>
    <t>Corresponde a la prestación del servicio público no domiciliario de iluminación, inherente al servicio de energía eléctrica, que se presta con el fin de dar visibilidad al espacio público, bienes de uso público y demás espacios de libre circulación, con tránsito vehicular o peatonal, dentro del perímetro urbano y rural de un municipio o distrito, para el normal desarrollo de las actividades. El servicio de alumbrado público comprende las actividades de suministro de energía eléctrica al sistema de alumbrado público, la administración y operación de dicho sistema.</t>
  </si>
  <si>
    <t>Número de lámparas de alumbrado público</t>
  </si>
  <si>
    <t>Lámparas de alumbrado público en funcionamiento</t>
  </si>
  <si>
    <t>2.000 Lámparas de alumbrado público en funcionamiento</t>
  </si>
  <si>
    <t>Deporte y Recreación</t>
  </si>
  <si>
    <t>4301031</t>
  </si>
  <si>
    <t>Estudios y diseños de infraestructura recreo-deportiva</t>
  </si>
  <si>
    <t>Corresponde a todos los productos relacionados a la etapa de preinversión en infraestructura recreo-deportiva, como son estudios de factibilidad, diseños arquitectónicos, planos, estudio de suelos y otros estudios y/o instrumentos similares.</t>
  </si>
  <si>
    <t>430103100</t>
  </si>
  <si>
    <t>Estudios y diseños elaborados</t>
  </si>
  <si>
    <t>8 Estudios de pre inversión realizados</t>
  </si>
  <si>
    <t>4302064</t>
  </si>
  <si>
    <t>Polideportivos construidos</t>
  </si>
  <si>
    <t>Construcción de una instalación deportiva con capacidad inferior o igual a 500 personas acomodadas en graderías de carácter permanente, con Servicio anexos, en la cual se pueden realizar actividades de tipo deportivo. En forma ocasional estos escenarios se utilizan para realizar actividades recreativas y culturales. Cuando no contempla graderías e instalaciones anexas se denomina placa cubierta.</t>
  </si>
  <si>
    <t>Número de polideportivos</t>
  </si>
  <si>
    <t>430206400</t>
  </si>
  <si>
    <t>8 Polideportivos construidos</t>
  </si>
  <si>
    <t>4302069</t>
  </si>
  <si>
    <t>Polideportivos mejorados</t>
  </si>
  <si>
    <t>Obras que están destinadas a corregir las instalaciones existentes, a fin de garantizar mejores condiciones en la habitabilidad del espacio y la mejora consecuente en la prestación del servicio. Aumento de la cantidad de baterías sanitarias, la implementación de espacios de servicios que antes no se tenían.</t>
  </si>
  <si>
    <t>430206900</t>
  </si>
  <si>
    <t>3 Polideportivos mejorados</t>
  </si>
  <si>
    <t>4302028</t>
  </si>
  <si>
    <t>Coliseos cubiertos mejorados</t>
  </si>
  <si>
    <t>Número de coliseos</t>
  </si>
  <si>
    <t>430202800</t>
  </si>
  <si>
    <t>Coliseos mejorados</t>
  </si>
  <si>
    <t>1 Coliseo mejorado</t>
  </si>
  <si>
    <t>4302025</t>
  </si>
  <si>
    <t>Coliseos cubiertos construidos y dotados</t>
  </si>
  <si>
    <t>Infraestructura construida y dotada con los instrumentos necesarios para la óptima realización del deporte.</t>
  </si>
  <si>
    <t>430202500</t>
  </si>
  <si>
    <t>Coliseos construidos y dotados</t>
  </si>
  <si>
    <t>1 Coliseo construido y dotado</t>
  </si>
  <si>
    <t>4302015</t>
  </si>
  <si>
    <t>Pistas construidas y dotadas</t>
  </si>
  <si>
    <t>Número de pistas</t>
  </si>
  <si>
    <t>430201500</t>
  </si>
  <si>
    <t>2 Pistas construidas y dotadas</t>
  </si>
  <si>
    <t>4302074</t>
  </si>
  <si>
    <t>Centro de alto rendimiento construido y dotado</t>
  </si>
  <si>
    <t>Número de centros de alto rendimiento</t>
  </si>
  <si>
    <t>430207400</t>
  </si>
  <si>
    <t>Centro de alto Rendimiento construido y dotado</t>
  </si>
  <si>
    <t>1 Centro de alto rendimiento construido y dotado</t>
  </si>
  <si>
    <t>4302010</t>
  </si>
  <si>
    <t>Estadios construidos</t>
  </si>
  <si>
    <t>Construcción de escenarios con graderías, destinados a la realización de competiciones o espectáculos de carácter deportivo, cultural, artístico o actos cívicos al aire libre Todo estadio contará con servicios complementarios. La capacidad de un estadio no podrá ser inferior a 3.000 espectadores acomodados en tribunas de carácter permanente.</t>
  </si>
  <si>
    <t>Número de estadios</t>
  </si>
  <si>
    <t>430201000</t>
  </si>
  <si>
    <t>1 Estadio construido</t>
  </si>
  <si>
    <t>4301025</t>
  </si>
  <si>
    <t>Cancha construida</t>
  </si>
  <si>
    <t>Construcción de canchas, entendidas como el lugar específico donde se realiza una práctica deportiva, que puede ser cubierto o descubierto de acuerdo con la disciplina deportiva</t>
  </si>
  <si>
    <t>Número de canchas</t>
  </si>
  <si>
    <t>430102500</t>
  </si>
  <si>
    <t>1 Cancha construida</t>
  </si>
  <si>
    <t>4301029</t>
  </si>
  <si>
    <t>Cancha mejorada</t>
  </si>
  <si>
    <t>430102900</t>
  </si>
  <si>
    <t>1 Cancha mejorada</t>
  </si>
  <si>
    <t>1709078</t>
  </si>
  <si>
    <t>Plaza de mercado adecuadas</t>
  </si>
  <si>
    <t>Lugar con infraestructura  que acopia productores y comercializadores minoristas a  lo cuales el cliente final y/o consumidor  podrá tener acceso a los productos que se ofrecen.</t>
  </si>
  <si>
    <t>Número de plazas de mercado</t>
  </si>
  <si>
    <t>170907800</t>
  </si>
  <si>
    <t>Plazas de mercado adecuadas</t>
  </si>
  <si>
    <t>8 Plazas de mercado adecuadas</t>
  </si>
  <si>
    <t>2. Hambre Cero</t>
  </si>
  <si>
    <t>Derecho humano a la alimentación</t>
  </si>
  <si>
    <t xml:space="preserve">Cobertura en el servicio público domiciliario de acueducto en la zona urbana </t>
  </si>
  <si>
    <t>Mide el porcentaje de viviendas conectadas al servicio público domiciliario de acueducto en la zona urbana</t>
  </si>
  <si>
    <t xml:space="preserve"> Superintendencia de Servicios Públicos Domiciliarios</t>
  </si>
  <si>
    <t xml:space="preserve">Aumentar a 91.64% la cobertura en el servicio público domiciliario de acueducto en la zona urbana </t>
  </si>
  <si>
    <t>Vivienda, ciudad y territorio</t>
  </si>
  <si>
    <t>Acceso de la población a los servicios de agua potable y saneamiento básico</t>
  </si>
  <si>
    <t>Acueductos optimizados</t>
  </si>
  <si>
    <t>Conjunto de acciones encaminadas a mejorar la capacidad, eficiencia y eficacia de la infraestructura componente del sistema de acueducto mediante su intervención parcial o total.</t>
  </si>
  <si>
    <t>Número de acueductos</t>
  </si>
  <si>
    <t xml:space="preserve">5  acueductos urbanos optimizados
</t>
  </si>
  <si>
    <t>Ambiental
Paz</t>
  </si>
  <si>
    <t xml:space="preserve">Infancia, adolescencia y familia
Juventud
Personas con discapacidad
Población sexo/género diverso (LGBR+)
Adulto mayor
Mujer
</t>
  </si>
  <si>
    <t xml:space="preserve">6. Agua limpia y saneamiento
</t>
  </si>
  <si>
    <t xml:space="preserve">2. Seguridad Humana y  Justicia Social </t>
  </si>
  <si>
    <t>EMCASERVICIOS S.A. E.S.P.</t>
  </si>
  <si>
    <t>Acueductos construidos</t>
  </si>
  <si>
    <t>Conjunto de acciones y obras para la implementación de sistemas de acueducto nuevos.</t>
  </si>
  <si>
    <t>1 acueducto regional construido</t>
  </si>
  <si>
    <t>Ambiental
Paz
Rural Integral</t>
  </si>
  <si>
    <t>Cobertura en el servicio público domiciliario de acueducto en la zona urbana y rural</t>
  </si>
  <si>
    <t>Mide el porcentaje de viviendas conectadas al servicio público domiciliario de acueducto en la zona urbana y rural</t>
  </si>
  <si>
    <t xml:space="preserve">Aumentar a 55,84% la cobertura en el servicio público domiciliario de acueducto en la zona urbana </t>
  </si>
  <si>
    <t>2 acueductos regionales optimizados</t>
  </si>
  <si>
    <t>Estudios de pre inversión e inversión</t>
  </si>
  <si>
    <t>Incluye la realización de estudios de pre factibilidad, factibilidad o definitivos para la ejecución de proyectos</t>
  </si>
  <si>
    <t xml:space="preserve">Estudios o diseños realizados </t>
  </si>
  <si>
    <t>55 proyectos de pre inversión realizados</t>
  </si>
  <si>
    <t>Cobertura en el servicio público domiciliario de acueducto en la zona rural</t>
  </si>
  <si>
    <t xml:space="preserve">Mide el porcentaje de viviendas conectadas al servicio público domiciliario de acueducto en la zona rural </t>
  </si>
  <si>
    <t xml:space="preserve">Aumentar a 27.85% la cobertura en el servicio público domiciliario de acueducto en la zona rural 
</t>
  </si>
  <si>
    <t xml:space="preserve">5 acueductos rurales construidos 
</t>
  </si>
  <si>
    <t>Acueductos ampliados</t>
  </si>
  <si>
    <t>Conjunto de acciones y obras requeridas para aumentar la capacidad del acueducto en una misma área de cobertura.</t>
  </si>
  <si>
    <t xml:space="preserve">1 acueducto rural ampliado </t>
  </si>
  <si>
    <t xml:space="preserve">7 acueductos rurales optimizados
</t>
  </si>
  <si>
    <t xml:space="preserve">Cobertura en el servicio público de alcantarillado en la zona urbana </t>
  </si>
  <si>
    <t>Mide el porcentaje de viviendas conectadas al servicio público de alcantarillado en la zona urbana</t>
  </si>
  <si>
    <t>Aumentar a 91,54% la cobertura en el servicio público de alcantarillado en la zona urbana</t>
  </si>
  <si>
    <t>4003</t>
  </si>
  <si>
    <t>Alcantarillados construidos</t>
  </si>
  <si>
    <t>Conjunto de acciones y obras para la implementación de sistemas de alcantarillado nuevos.</t>
  </si>
  <si>
    <t>Número de alcantarillados</t>
  </si>
  <si>
    <t xml:space="preserve">1 alcantarillado urbano construido </t>
  </si>
  <si>
    <t>Alcantarillados ampliados</t>
  </si>
  <si>
    <t>Conjunto de acciones y obras requeridas para aumentar la capacidad del alcantarillado en una misma área de cobertura.</t>
  </si>
  <si>
    <t>3 alcantarillados urbanos ampliados</t>
  </si>
  <si>
    <t xml:space="preserve">Alcantarillados optimizados </t>
  </si>
  <si>
    <t>Conjunto de acciones encaminadas a mejorar la capacidad, eficiencia y eficacia de la infraestructura componente del sistema de alcantarillado mediante su intervención parcial o total.</t>
  </si>
  <si>
    <t>Alcantarillados optimizados</t>
  </si>
  <si>
    <t>8 alcantarillados urbanos optimizados</t>
  </si>
  <si>
    <t>Cobertura en el servicio público de alcantarillado en la zona rural</t>
  </si>
  <si>
    <t>Mide el porcentaje de viviendas conectadas al servicio público de alcantarillado en la zona rural</t>
  </si>
  <si>
    <t xml:space="preserve">Aumentar al 8,5% la cobertura en el servicio público de alcantarillado en la zona rural
</t>
  </si>
  <si>
    <t xml:space="preserve">1 alcantarillado rural construido
</t>
  </si>
  <si>
    <t xml:space="preserve">1  alcantarillado rural ampliado
</t>
  </si>
  <si>
    <t>3 alcantarillados rurales optimizados</t>
  </si>
  <si>
    <t>Cobertura en el servicio público de aseo urbano</t>
  </si>
  <si>
    <t xml:space="preserve">Mide el porcentaje de viviendas que reciben el servicio público de aseo en la zona urbana </t>
  </si>
  <si>
    <t xml:space="preserve"> Superintendencia de Servicios Públicos Domiciliarios e información propia</t>
  </si>
  <si>
    <t>Aumentar a 92,17% la cobertura en el servicio de aseo en la zona urbana</t>
  </si>
  <si>
    <t>Servicio de Aseo</t>
  </si>
  <si>
    <t>Es el servicio de recolección municipal de residuos, principalmente sólidos. También se aplicará este servicio a las actividades complementarias de transporte, tratamiento, aprovechamiento y disposición final de tales residuos.</t>
  </si>
  <si>
    <t>Usuarios con acceso al servicio de aseo</t>
  </si>
  <si>
    <t xml:space="preserve">10.000 usuarios con los componentes de recolección y transporte de residuos sólidos optimizado
</t>
  </si>
  <si>
    <t>4. Internacionalización, transformación productiva para la vida  y acción climática</t>
  </si>
  <si>
    <t xml:space="preserve">7.000 usuarios con el componente de disposición final optimizado
</t>
  </si>
  <si>
    <t>Estación de clasificación y aprovechamiento de residuos sólidos construida</t>
  </si>
  <si>
    <t>Corresponde a la infraestructura diseñada para el pesaje, clasificación, recuperación y tratamiento de los residuos sólidos  aprovechables, mediante procesos manuales, mecánicos o mixtos y que cuenten con las autorizaciones ambientales a que haya lugar.</t>
  </si>
  <si>
    <t>Número de estaciones</t>
  </si>
  <si>
    <t>Estaciones de clasificación y aprovechamiento de residuos sólidos construidas</t>
  </si>
  <si>
    <t>3 Estaciones de clasificación y aprovechamiento de residuos sólidos construidas</t>
  </si>
  <si>
    <t>Cobertura en el servicio público de aseo rural</t>
  </si>
  <si>
    <t>Mide el porcentaje de viviendas que reciben el servicio público de aseo en la zona rural</t>
  </si>
  <si>
    <t>13.64%</t>
  </si>
  <si>
    <t>Aumentar a 20,18% la cobertura en el servicio de aseo en la zona rural</t>
  </si>
  <si>
    <t xml:space="preserve">6.000 nuevos usuarios con acceso al servicio de aseo rural </t>
  </si>
  <si>
    <t>Medición de Desempeño de las empresas - Indicador Único Sectorial - IUS</t>
  </si>
  <si>
    <t>El indicador único sectorial (IUS) permite evaluar la gestión de la totalidad de las empresas prestadoras del servicio de acueducto y alcantarillado, por medio de la evaluación y seguimiento de ocho (8) dimensiones estratégicas en las organizaciones</t>
  </si>
  <si>
    <t>Superintendencia de Servicios Públicos Domiciliarios</t>
  </si>
  <si>
    <t>Aumentar a 1.44% el indicador Único Sectorial en la dimensión de calidad del servicio en los municipios priorizados en el plan de aseguramiento</t>
  </si>
  <si>
    <t>Servicio de asistencia técnica para la administración y operación de los servicios públicos domiciliarios</t>
  </si>
  <si>
    <t xml:space="preserve">Acciones orientadas a desarrollar capacidades para que las personas prestadoras de servicios públicos domiciliarios de acueducto, alcantarillado y aseo de las que trata el artículo 1 de la Ley 142 de 1994,  consoliden habilidades y pongan en marcha estrategias para realizar funciones inherentes al cumplimiento de su objeto. </t>
  </si>
  <si>
    <t xml:space="preserve">40 asistencias técnicas realizadas a los municipios vinculados al Plan Departamental de Agua  PDA </t>
  </si>
  <si>
    <t>5. Convergencia Regional</t>
  </si>
  <si>
    <t>50 asistencias técnicas realizadas a los prestadores de los 42 Municipios del Departamento del Cauca</t>
  </si>
  <si>
    <t>Soluciones alternativas para acceso al agua para consumo humano</t>
  </si>
  <si>
    <t>Infraestructura de aprovisionamiento con soluciones alternativas como filtros, pilas públicas, entre otros, que permite acceder al agua en zonas rurales empleando opciones técnicas, operativas y de gestión que no reúnen las condiciones convencionales de los servicios públicos domiciliarios de acueducto.</t>
  </si>
  <si>
    <t>Número de soluciones</t>
  </si>
  <si>
    <t>Soluciones alternativas para acceso al agua para consumo humano implementadas</t>
  </si>
  <si>
    <t>24 soluciones para el acceso al agua para consumo humano implementados</t>
  </si>
  <si>
    <t>3. Derecho humano a la alimentación</t>
  </si>
  <si>
    <t>LE4</t>
  </si>
  <si>
    <t>Juntanza para proteger la vida</t>
  </si>
  <si>
    <t>Velar por la protección de la vida, la integridad y los bienes de quienes habitan en el Cauca, basados en la confianza de la ciudadanía hacía las instituciones públicas, a través del diálogo, los acuerdos sociales y la construcción de una visión compartida para garantizar la tranquilidad, la convivencia pacífica, la inclusión, el disfrute de los derechos y la paz.</t>
  </si>
  <si>
    <t>Seguridad Humana y Justicia social</t>
  </si>
  <si>
    <t>4502</t>
  </si>
  <si>
    <t>Fortalecimiento del buen gobierno para el respeto y garantía de los derechos humanos</t>
  </si>
  <si>
    <t>450203000</t>
  </si>
  <si>
    <t>1 documento de caracterización sociodemográfica consejos comunitarios, resguardos- cabildos indígenas, asociaciones - organizaciones campesinas y población room, elaborada  con enfoque diferencial de discapacidad, género y diversidad sexual</t>
  </si>
  <si>
    <t>Enfoque étnico y campesino</t>
  </si>
  <si>
    <t>1. Por la dignidad de las mujeres en el cauca
2. Política publica de discapacidad</t>
  </si>
  <si>
    <t>2.Seguiridad Humana y Justicia social</t>
  </si>
  <si>
    <t>Secretaría de Gobierno y participación</t>
  </si>
  <si>
    <t>4502022</t>
  </si>
  <si>
    <t xml:space="preserve">Corresponde al acompañamiento, apoyo,  asesoría y seguimiento técnico para la transferencia de herramientas de gestión y conocimiento en políticas, planes , proyectos y programas de apoyo a la dirección y gestión de la administración territorial. </t>
  </si>
  <si>
    <t xml:space="preserve">Número de instancias </t>
  </si>
  <si>
    <t>450202200</t>
  </si>
  <si>
    <t>Instancias territoriales de coordinación institucional asistidas y apoyadas</t>
  </si>
  <si>
    <t xml:space="preserve">Implementar 28 instancias y/o espacios de fortalecimiento técnico a los procesos organizativos, identitarios, de gobierno propio y para el reconocimiento de las comunidades étnicas y campesinas del territorio </t>
  </si>
  <si>
    <t>4502034</t>
  </si>
  <si>
    <t xml:space="preserve">Servicio de educación informal </t>
  </si>
  <si>
    <t>450203400</t>
  </si>
  <si>
    <t>31 consultivos de comunidades negras, afrodescendientes, raizales y palenqueras capacitadas en ley 70, procesos de gobierno propio y organizativo</t>
  </si>
  <si>
    <t>4502033</t>
  </si>
  <si>
    <t>Servicio de integración de la oferta pública</t>
  </si>
  <si>
    <t>Corresponde al diseño e implementación de espacios que articulen la oferta institucional para que los ciudadanos conozcan sus derechos y deberes y los mecanismos de acceso a la oferta publica.</t>
  </si>
  <si>
    <t>Número de espacios</t>
  </si>
  <si>
    <t>450203300</t>
  </si>
  <si>
    <t>Espacios de integración de oferta pública generados</t>
  </si>
  <si>
    <t>40 espacios de articulación institucional y de las  expresiones  étnicas, campesinas y minoritarias, apoyadas.</t>
  </si>
  <si>
    <t>4599032</t>
  </si>
  <si>
    <t>Documentos cuyo objetivo es dar una orientación frente a las acciones que el Estado debe realizar en el marco de una tema específico con el fin de suplir necesidades de interés público, materializables en los diferentes instrumentos de planeación y presupuestación.</t>
  </si>
  <si>
    <t>459903200</t>
  </si>
  <si>
    <t>1 política Pública campesina con enfoque de género y etario formulada e implementada</t>
  </si>
  <si>
    <t>Enfoque rural integral</t>
  </si>
  <si>
    <t>Por la dignidad de las mujeres en el cauca</t>
  </si>
  <si>
    <t>Operatividad de los espacios de participación</t>
  </si>
  <si>
    <t xml:space="preserve">
Mide el cumplimiento de la operatividad de las instancias de Participación como punto de encuentro entre la administración pública y la ciudadanía en donde a través de procesos de dialogo, deliberación y concertación, se determinan acciones en procura del bienestar general.
</t>
  </si>
  <si>
    <t>No disponible</t>
  </si>
  <si>
    <t>50% de espacios de participación ciudadana operando</t>
  </si>
  <si>
    <t>4502016</t>
  </si>
  <si>
    <t>Servicio de información implementado</t>
  </si>
  <si>
    <t>Corresponde al proceso que mejora en la disposición de la información para asegurar que sea accesible, confiable y oportuna.</t>
  </si>
  <si>
    <t>450201600</t>
  </si>
  <si>
    <t>1 sistema de comunicación para el fortalecimiento de la transparencia y acceso a la información pública.</t>
  </si>
  <si>
    <t>Enfoque de Paz</t>
  </si>
  <si>
    <t>4502001</t>
  </si>
  <si>
    <t>Servicio de promoción a la participación ciudadana</t>
  </si>
  <si>
    <t>Corresponde al diseño e implementación de acciones y estrategias que promuevan el ejercicio de la participación ciudadana.</t>
  </si>
  <si>
    <t>450200100</t>
  </si>
  <si>
    <t>Espacios de participación promovidos</t>
  </si>
  <si>
    <t>42 iniciativas para el diseño e implementación de acciones y estrategias que promuevan y fortalezcan el ejercicio de la participación ciudadana.</t>
  </si>
  <si>
    <t>Cauca mas joven</t>
  </si>
  <si>
    <t>42 instancias de fortalecimiento a la ciudadanía en  mecanismos de control social.</t>
  </si>
  <si>
    <t>no aplica</t>
  </si>
  <si>
    <t>4502008</t>
  </si>
  <si>
    <t>Salón comunal dotado</t>
  </si>
  <si>
    <t>Incluye la dotación a la infraestructura construida.</t>
  </si>
  <si>
    <t>Número de salones comunales</t>
  </si>
  <si>
    <t>450200800</t>
  </si>
  <si>
    <t>Salones comunales dotados</t>
  </si>
  <si>
    <t xml:space="preserve">2.000 salones comunales dotados en el marco de la estrategia de fortalecimiento de la acción comunal
</t>
  </si>
  <si>
    <t>1 política Pública de acción comunal formulada e implementada</t>
  </si>
  <si>
    <t>Participación política de las mujeres</t>
  </si>
  <si>
    <t>Mide la relación porcentual de mujeres elegidas en cargos de elección popular: Gobernación, Asamblea, Alcaldías, Concejos Municipales y JAL en relación al total de cargos elegidos</t>
  </si>
  <si>
    <t>Misión de Observación Electoral - MOE
Balance electoral y legislativo en torno a la participación política de las mujeres en Colombia</t>
  </si>
  <si>
    <t>Aumentar a 28,71% la participación política de las mujeres en cargos de elección popular</t>
  </si>
  <si>
    <t>Secretaría de la Mujer</t>
  </si>
  <si>
    <t>4502025</t>
  </si>
  <si>
    <t>Servicio de organización de procesos electorales</t>
  </si>
  <si>
    <t xml:space="preserve">Incluye la disposición de los espacios y la logística para el desarrollo de procesos electorales. </t>
  </si>
  <si>
    <t>Número de procesos electorales</t>
  </si>
  <si>
    <t>450202500</t>
  </si>
  <si>
    <t>procesos electorales realizados</t>
  </si>
  <si>
    <t>6 procesos electorales asistidos para el fortalecimiento técnico en asuntos electorales con enfoque de género</t>
  </si>
  <si>
    <t xml:space="preserve">1. Por la dignidad de las mujeres en el cauca
2. Cauca mas joven
</t>
  </si>
  <si>
    <t>Riesgo de la participación social y política de líderes, lideresas, defensores y defensoras de Derechos Humanos</t>
  </si>
  <si>
    <t xml:space="preserve">Mide la eficacia de las acciones dirigidas a mitigar los riesgos a la participación social y política de líderes, lideresas defensores y defensoras de DDHH  y preservar el derecho a la vida, dignidad, integridad y seguridad personal </t>
  </si>
  <si>
    <t>Red de Derechos Humanos del Suroccidente Colombiano Francisco Isaías Cifuentes - REDDHFIC
Gobernación del Cauca- Secretaría de Gobierno y Participación</t>
  </si>
  <si>
    <t xml:space="preserve">Lograr disminuir a 35  el riesgo de  la participación social y política de líderes, lideresas, defensores y defensoras de DDHH  </t>
  </si>
  <si>
    <t>4502024</t>
  </si>
  <si>
    <t>Servicio de apoyo para la implementación de medidas en derechos humanos y derecho internacional humanitario</t>
  </si>
  <si>
    <t xml:space="preserve"> Implementar decisiones de instancias internacionales frente a violaciones de Derechos Humanos para el cumplimiento de las obligaciones que tiene el Estado colombiano.</t>
  </si>
  <si>
    <t>Número de medidas</t>
  </si>
  <si>
    <t>450202400</t>
  </si>
  <si>
    <t>Medidas implementadas en cumplimiento de las obligaciones internacionales en materia de Derechos Humanos y Derecho Internacional Humanitario</t>
  </si>
  <si>
    <t xml:space="preserve">21 medidas para el respeto y garantía de los Derechos Humanos y el Derecho Internacional Humanitario implementadas
</t>
  </si>
  <si>
    <t>2. Seguridad Humana y Justicia social</t>
  </si>
  <si>
    <t>4501003</t>
  </si>
  <si>
    <t>Escuelas territoriales de convivencia ciudadana construidas</t>
  </si>
  <si>
    <t>Acciones enfocadas a dotar a la ciudadanía de conocimientos, herramientas, habilidades y destrezas que  aporten a su desarrollo personal, social, político y cultural ,  con énfasis en la construcción de la paz, la convivencia y la reconciliación.</t>
  </si>
  <si>
    <t>450100300</t>
  </si>
  <si>
    <t>Escuelas territoriales de convivencia creadas en las regiones</t>
  </si>
  <si>
    <t>7 escuelas territoriales de convivencia para el fortalecimiento de la paz total, la reconciliación y convivencia, que permita la colaboración armónica de las entidades y órganos del estado para garantizar la seguridad humana</t>
  </si>
  <si>
    <t>4501031</t>
  </si>
  <si>
    <t>Incluye la realización de documentos de contenido normativo para la reglamentación de los proyectos de ley presentados y aprobados.</t>
  </si>
  <si>
    <t>450103100</t>
  </si>
  <si>
    <t>3 políticas Públicas en materia de Derechos Humanos  con enfoque étnico y campesino formulada e implementada.</t>
  </si>
  <si>
    <t>16. Paz, justicia e instituciones sólidas</t>
  </si>
  <si>
    <t>4599025</t>
  </si>
  <si>
    <t>459902500</t>
  </si>
  <si>
    <t>2 sistemas de información para la creación del observatorio de paz y derechos humanos, Derecho Internacional Humanitario - DIH y derechos ambientales del Cauca con enfoque diferencial y el Observatorio de Convivencia y Seguridad Ciudadana</t>
  </si>
  <si>
    <t>Índice Departamental de seguridad y convivencia ciudadana</t>
  </si>
  <si>
    <t>Mide el número de delitos y/o comportamientos contrarios a la convivencia ciudadana por 100.000 habitantes</t>
  </si>
  <si>
    <t xml:space="preserve">Hurto a personas 364,4
Violencia Intrafamiliar 187,9
Lesiones personales 169,1
Amenazas 164,6
Homicidios 56,5
Delitos Sexuales 52,3
Extorsión 28,7 </t>
  </si>
  <si>
    <t>Informe Departamental de convivencia y seguridad ciudadana 
Observatorio del sistema de ciudades DNP</t>
  </si>
  <si>
    <t>Disminuir en 8% la tendencia de los delitos contra la seguridad y convivencia ciudadana.</t>
  </si>
  <si>
    <t>4501026</t>
  </si>
  <si>
    <t>Documentos Planeación</t>
  </si>
  <si>
    <t>Documentos cuyo objetivo es plasmar una visión de futuro a  nivel de entidad territorial, comunidad, sector, región, entidad o cualquier nivel de desagregación que se requiera. Incluye objetivos, estrategias, metas e indicadores.</t>
  </si>
  <si>
    <t>450102600</t>
  </si>
  <si>
    <t>Planes estratégicos elaborados</t>
  </si>
  <si>
    <t xml:space="preserve">1 documento que contenga  el  plan integral de seguridad y convivencia - PISCC departamental  con enfoque de género, formulado e implementado. </t>
  </si>
  <si>
    <t>1 documento estratégico,  para el seguimiento y evaluación de los 42 planes integrales de seguridad y convivencia ciudadana del los municipios</t>
  </si>
  <si>
    <r>
      <rPr>
        <rFont val="Calibri"/>
        <color theme="1"/>
        <sz val="10.0"/>
      </rPr>
      <t xml:space="preserve">1  Política Pública Departamental de drogas </t>
    </r>
    <r>
      <rPr>
        <rFont val="Calibri"/>
        <b/>
        <color theme="1"/>
        <sz val="10.0"/>
      </rPr>
      <t>con enfoque étnico y campesino formulada e implementada.</t>
    </r>
  </si>
  <si>
    <t>4501044</t>
  </si>
  <si>
    <t>Documentos metodológicos</t>
  </si>
  <si>
    <t>Documentos cuyo objetivo es describir y explicar métodos, herramientas analíticas, o procesos que determinan un camino o forma de realizar un análisis en particular.</t>
  </si>
  <si>
    <t>450104400</t>
  </si>
  <si>
    <t>Documentos metodológicos realizados</t>
  </si>
  <si>
    <t>4 documentos de focalización de los comportamientos contrarios a la seguridad y  la convivencia ciudadana y presencia de grupos armados  implementados</t>
  </si>
  <si>
    <t>4501001</t>
  </si>
  <si>
    <t xml:space="preserve">Incluye las acciones de transferencia de conocimientos y procesos para la implementación de políticas y lineamientos sobre convivencia y seguridad ciudadana, prestados por los actores competentes. </t>
  </si>
  <si>
    <t>450100100</t>
  </si>
  <si>
    <t>Instancias territoriales asistidas técnicamente</t>
  </si>
  <si>
    <t>4  instancias  interinstitucionales  de la gestión territorial para la convivencia y la seguridad ciudadana trabajando articuladamente</t>
  </si>
  <si>
    <t>4 iniciativas de fortalecimiento a la convivencia ciudadana en el territorio caucano implementadas</t>
  </si>
  <si>
    <t>Justicia y del derecho</t>
  </si>
  <si>
    <t>1202</t>
  </si>
  <si>
    <t xml:space="preserve"> Promoción al acceso a la justicia</t>
  </si>
  <si>
    <t>1202019</t>
  </si>
  <si>
    <t>Servicio de promoción del acceso a la justicia</t>
  </si>
  <si>
    <t>Comprende el desarrollo de estrategias para la promoción del acceso a la justicia </t>
  </si>
  <si>
    <t>120201900</t>
  </si>
  <si>
    <t>Estrategias de acceso a la justicia desarrolladas</t>
  </si>
  <si>
    <t>1 estrategia de fortalecimiento de la información, orientación, resolución de conflictos para garantizar el acceso eficiente y oportuno de los ciudadanos a la administración de justicia</t>
  </si>
  <si>
    <t>Reparación integral de las víctimas</t>
  </si>
  <si>
    <t>Mide el nivel de cumplimiento de las  medidas de prevención, protección, atención, asistencia y reparación integral a las víctimas del conflicto armado interno</t>
  </si>
  <si>
    <t>Reporte Unificado del Sistema de Información, Coordinación y Seguimiento Territorial  de la Política Pública de Victimas del Conflicto Armado Interno - RUSICST - Ministerio del Interior Unidad para la Atención y la Reparación Integral de las Víctimas - UARIV</t>
  </si>
  <si>
    <t>Incrementar a 90% el nivel de cumplimiento de las  medidas de prevención, protección, atención, asistencia y reparación integral a las víctimas del conflicto armado interno</t>
  </si>
  <si>
    <t>4101</t>
  </si>
  <si>
    <t>Atención, asistencia  y reparación integral a las víctimas</t>
  </si>
  <si>
    <t>4101092</t>
  </si>
  <si>
    <t>Servicios de satisfacción y garantías de no repetición a víctimas del conflicto armado</t>
  </si>
  <si>
    <t>Corresponde a la implementación de medidas de satisfacción y garantías de no repetición a víctimas del conflicto armado dentro del proceso de Reparación Integral. Comprende la implementación de acciones concertadas y estrategias grupales en los componentes de memoria, dignificación y recuperación de prácticas sociales. Este incluye el reconocimiento de víctima ante la comunidad y el ofensor, reconocimiento de responsabilidad de los hechos y solicitudes de perdón, homenajes y actos conmemorativos a las victimas del conflicto armado, difusión del relato de víctimas y apoyo psicosocial en entrega de restos a familiares de víctimas de desaparición forzada, así como, acciones en el marco de la medida de garantías de no repetición a nivel individual enfocada en los componentes de pedagogía social y reconciliación.</t>
  </si>
  <si>
    <t>Número de víctimas</t>
  </si>
  <si>
    <t>410109200</t>
  </si>
  <si>
    <t>Víctimas que acceden a medidas de satisfacción y de garantías de no repetición a nivel individual</t>
  </si>
  <si>
    <t>2000 victimas del conflicto armado del Departamento del Cauca asistidas técnicamente para la prevención, protección, asistencia, atención y reparación integral.</t>
  </si>
  <si>
    <t>Servicio de acompañamiento comunitario a los hogares en riesgo de desplazamiento, retornados o reubicados</t>
  </si>
  <si>
    <t>El servicio corresponde a  un  proceso de acompañamiento a los hogares en riesgo de desplazamiento, o retornados, o reubicados que busca la implementación de iniciativas de reconstrucción del tejido social y la integración comunitaria,  realizando acciones como elaboración de plan de vida y la identificación e implementación de las iniciativas para el fortalecimiento social y comunitario.</t>
  </si>
  <si>
    <t>410107400</t>
  </si>
  <si>
    <t>Hogares apoyados con procesos de acompañamiento comunitario</t>
  </si>
  <si>
    <t xml:space="preserve">100  hogares apoyados en la formulación e implementación de los planes de retornos y reubicaciones de la población víctima del conflicto armado  
</t>
  </si>
  <si>
    <t>4101027</t>
  </si>
  <si>
    <t>Servicio de asistencia funeraria</t>
  </si>
  <si>
    <t>La asistencia funeraria se entrega a los familiares de las víctimas de desaparición forzada y homicidio  en el marco de un proceso de entrega de cuerpos o restos óseos.</t>
  </si>
  <si>
    <t>Porcentaje de procesos de entrega de cuerpos o restos óseos</t>
  </si>
  <si>
    <t>410102700</t>
  </si>
  <si>
    <t>Procesos de entrega de cuerpos o restos óseos acompañados según solicitudes remitidas por la Fiscalía</t>
  </si>
  <si>
    <t xml:space="preserve">100% de  hogares de víctimas subsidiados en asistencia funeraria a la demanda
</t>
  </si>
  <si>
    <t>4101038</t>
  </si>
  <si>
    <t>Servicio de asistencia técnica para la participación de las víctimas</t>
  </si>
  <si>
    <t>Orientados a generar mecanismos mediante los cuales las víctimas tengan participación conjunta y activa en la determinación de las medidas y programas que se desarrollan en su proceso de atención y reparación.</t>
  </si>
  <si>
    <t>Número de eventos</t>
  </si>
  <si>
    <t>410103800</t>
  </si>
  <si>
    <t>Eventos de participación realizados</t>
  </si>
  <si>
    <t>1 proceso de elección de la mesa departamental de víctimas cofinanciado</t>
  </si>
  <si>
    <t xml:space="preserve">150 eventos de participación, coordinación y seguimiento a ordenes de sentencia que demande el protocolo de participación de la mesa departamental de víctimas.
 (comités técnicos, plenarios, subcomités y comités de justicia transicional y cumplimiento a los decretos étnicos diferenciales 4633, 4634 y 4635 de 2011 e iniciativas de memoria histórica ) realizados conforme a la normatividad vigente.
</t>
  </si>
  <si>
    <t>4101023</t>
  </si>
  <si>
    <t>Servicio de orientación y comunicación a las víctimas</t>
  </si>
  <si>
    <t>Servicio desarrollados para brindar atención, comunicación y orientación a las víctimas a través de los diferentes canales que dispone la Unidad para la Atención a las victimas.</t>
  </si>
  <si>
    <t>Solicitudes tramitadas</t>
  </si>
  <si>
    <t>410102300</t>
  </si>
  <si>
    <t>Solicitudes atendidas por canal presencial</t>
  </si>
  <si>
    <t xml:space="preserve">400 personas atendidas técnicamente que demanden información sobre la implementación de la ley 1448 restitución de tierras y sus decretos étnicos diferenciales 
</t>
  </si>
  <si>
    <t>4101047</t>
  </si>
  <si>
    <t>Servicio de divulgación y socialización para la implementación del proceso de reparación colectiva</t>
  </si>
  <si>
    <t>Corresponde a la  implementación de mecanismos para garantizar la participación de los Sujetos de Reparación Colectiva mediante información oportuna, clara y precisa. De igual manera permite la  identificación de necesidades y expectativas de la reparación, buscando la promoción del proceso de reparación colectiva a través de sus objetivos, componentes, mecanismos y alcances.</t>
  </si>
  <si>
    <t>Número de comités de impulso</t>
  </si>
  <si>
    <t>410104700</t>
  </si>
  <si>
    <t>Comités de impulso conformados</t>
  </si>
  <si>
    <t xml:space="preserve">12 Comités de impulso  para la formulación e implementación de planes de  reparación colectiva para los sujetos colectivos y víctimas de comunidades étnicas.
</t>
  </si>
  <si>
    <t>4101025</t>
  </si>
  <si>
    <t>Servicio de ayuda y atención humanitaria</t>
  </si>
  <si>
    <t>Mediante los cuales se entrega ayuda y atención humanitaria a las víctimas del conflicto armado. La ayuda humanitaria se entrega a las víctimas de otros hechos diferentes al desplazamiento forzado y la atención humanitaria a víctimas de desplazamiento forzado.</t>
  </si>
  <si>
    <t>410102500</t>
  </si>
  <si>
    <t>Personas con asistencia humanitaria</t>
  </si>
  <si>
    <t xml:space="preserve">2000 víctimas del conflicto armado atendidas con ayuda humanitaria de emergencia en especie (transporte, alojamiento temporal, alimentación, aseo, habitabilidad, cocina y saneamiento básico)
</t>
  </si>
  <si>
    <t xml:space="preserve"> Personas que permanecen en el proceso de reincorporación
</t>
  </si>
  <si>
    <t>Mide el número de Personas que permanecen en el Proceso de Reincorporación</t>
  </si>
  <si>
    <t>Agencia para la Reincorporación y la Normalización - ARN</t>
  </si>
  <si>
    <t>Mantener el 100% de personas en proceso de reincorporación vinculadas a las acciones propias de la política de este grupo poblacional</t>
  </si>
  <si>
    <t>4501049</t>
  </si>
  <si>
    <t>450104900</t>
  </si>
  <si>
    <t>1136 reincorporados  capacitados  en  promoción y fortalecimiento para la reconciliación, la inclusión, la seguridad y convivencia ciudadana para la reincorporación social y política</t>
  </si>
  <si>
    <t>Resultados  Medición del desempeño institucional -FURAG</t>
  </si>
  <si>
    <t>4599031</t>
  </si>
  <si>
    <t>Corresponde al acompañamiento, apoyo,  asesoría y seguimiento técnico para la transferencia de herramientas de gestión y conocimiento en políticas, planes , proyectos y programas de apoyo a la dirección y gestión de la administración territorial.</t>
  </si>
  <si>
    <t>Número de entidades, organismos y dependencias</t>
  </si>
  <si>
    <t>459903100</t>
  </si>
  <si>
    <t>Entidades, organismos y dependencias asistidos técnicamente</t>
  </si>
  <si>
    <t xml:space="preserve"> 1 estrategia de gestión pública efectiva orientada a la implementación de los principios orientadores del buen gobierno.</t>
  </si>
  <si>
    <t>Documentos cuyo objetivo es plasmar una visión de futuro a a nivel de entidad territorial, comunidad, sector, región, entidad o cualquier nivel de desagregación que se requiera. Incluye objetivos, estrategias, metas e indicadores.</t>
  </si>
  <si>
    <t>1 plan estratégico elaborado e implementado de la política pública de libertad religiosa y de culto del Cauca / Decreto 0865/10 de 2019</t>
  </si>
  <si>
    <t>4599017</t>
  </si>
  <si>
    <t>Servicio de gestión documental</t>
  </si>
  <si>
    <t>planificación, manejo y organización de la documentación producida y recibida por las entidades, desde su origen hasta su destino final, con el objeto de facilitar su utilización y conservación. (Ley 594 de 2000)</t>
  </si>
  <si>
    <t>459901700</t>
  </si>
  <si>
    <t>Sistema de gestión documental implementado</t>
  </si>
  <si>
    <t>1 sistema de gestión documental implementado para el fortalecimiento de la oficina de  inspección vigilancia y control</t>
  </si>
  <si>
    <t>Velar por la protección de la vida, la integridad y los bienes de quienes habitan en el Cauca, basados en la confianza de la ciudadanía hacía las instituciones públicas, a través del diálogo, los acuerdos sociales y la construcción de una visión compartida para garantizar la tranquilidad, la convivencia pacífica, la inclusión, el disfrute de los derechos y la paz</t>
  </si>
  <si>
    <t>Incidencia de la Pobreza Monetaria</t>
  </si>
  <si>
    <t xml:space="preserve">Mide el porcentaje de personas del departamento del Cauca, que no cuentan con el dinero  necesario al mes para adquirir  una canasta básica de alimentos, servicios y otros bienes mínimos o vitales para vivir. </t>
  </si>
  <si>
    <t>DANE, Gran Encuesta Integrada de Hogares GEIH 2021-2022.</t>
  </si>
  <si>
    <t xml:space="preserve">Reducir a 41,7% la Incidencia de la Pobreza Monetaria </t>
  </si>
  <si>
    <t>Oficina de Gestión Social y Asuntos Poblacionales</t>
  </si>
  <si>
    <t>4103058</t>
  </si>
  <si>
    <t>Servicio de apoyo para el fortalecimiento de unidades productivas colectivas para la generación de ingresos</t>
  </si>
  <si>
    <t>Corresponde a la entrega de recursos en especie o monetarios mediante incentivos dirigidos a generar las condiciones para el fortalecimiento de las unidades productivas colectivas.</t>
  </si>
  <si>
    <t>410305800</t>
  </si>
  <si>
    <t>Unidades productivas colectivas fortalecidas</t>
  </si>
  <si>
    <t xml:space="preserve">7 unidades productivas colectivas de jóvenes  fortalecidas con la entrega de recursos en especie o monetarios </t>
  </si>
  <si>
    <t>Étnico y campesino, de género, territorial/subregional, de paz, rural integral</t>
  </si>
  <si>
    <t>Política Pública de Juventud</t>
  </si>
  <si>
    <t>1. Fin de la Pobreza. 8 Trabajo decente y crecimiento económico</t>
  </si>
  <si>
    <t>Oficina de Gestión Social y asuntos poblacionales</t>
  </si>
  <si>
    <t>4103059</t>
  </si>
  <si>
    <t>410305900</t>
  </si>
  <si>
    <t>42 unidades productivas colectivas de jóvenes  beneficiarios de la asistencia técnica para el fortalecimiento de las capacidades empresariales</t>
  </si>
  <si>
    <t xml:space="preserve">18 espacios de participación ciudadana juvenil promovidos </t>
  </si>
  <si>
    <t>1. Fin de la Pobreza. 16 Paz justicia e Instituciones sólidas. 5 Igual de género</t>
  </si>
  <si>
    <t>4102</t>
  </si>
  <si>
    <t>Desarrollo integral de la primera infancia a la juventud, y fortalecimiento de las capacidades de las familias de niñas, niños y adolescentes</t>
  </si>
  <si>
    <t>4102045</t>
  </si>
  <si>
    <t>Servicios de educación informal a niños, niñas, adolescentes  y jóvenes para el reconocimiento de sus derechos</t>
  </si>
  <si>
    <t>Servicios mediante los cuales se socializan a los niños, niñas, adolescentes y jóvenes;  al igual que a sus padres, madres, cuidadores y docentes, los temas relacionados con el reconocimiento de los derechos de la niñez, la adolescencia y la juventud.</t>
  </si>
  <si>
    <t xml:space="preserve">2000 jóvenes capacitados en temas relacionados con el reconocimiento de los derechos de la juventud </t>
  </si>
  <si>
    <t>4102040</t>
  </si>
  <si>
    <t>Documentos que describen y explican métodos, herramientas analíticas o procesos que determinan la forma de realizar un análisis en particular.</t>
  </si>
  <si>
    <t>Un documento de ajuste a la política publica departamental de Juventud "Cauca más  Joven", formulado y validado</t>
  </si>
  <si>
    <t>4102047</t>
  </si>
  <si>
    <t>Servicios de asistencia técnica en políticas públicas de infancia, adolescencia y juventud</t>
  </si>
  <si>
    <t>Servicios orientados a fortalecer técnicamente a los agentes de la institucionalidad de infancia, adolescencia y juventud  en la formulación e implementación de sus propuestas de política pública, estrategias, planes y proyectos dirigidas a garantizar la protección integral de los niños, niñas, adolescentes y jóvenes.</t>
  </si>
  <si>
    <t>Número de agentes</t>
  </si>
  <si>
    <t>Agentes de la institucionalidad de infancia, adolescencia y juventud  asistidos técnicamente</t>
  </si>
  <si>
    <t>42 agentes de la institucionalidad de Juventud fortalecidos técnicamente en la formulación e implementación de propuestas de política pública, estrategias, planes y proyectos dirigidas a garantizar la protección integral de los jóvenes</t>
  </si>
  <si>
    <t>DEPORTE Y RECREACIÓN</t>
  </si>
  <si>
    <t>4301037</t>
  </si>
  <si>
    <t>430103700</t>
  </si>
  <si>
    <t>200 jóvenes beneficiarios de la promoción de la actividad física, la recreación y el deporte</t>
  </si>
  <si>
    <t>3 Salud y bienestar. 5 Igualdad de género</t>
  </si>
  <si>
    <t>Atención integral de población en situación permanente de desprotección social y/o familiar</t>
  </si>
  <si>
    <t>4104002</t>
  </si>
  <si>
    <t>Centros de protección social para el adulto mayor adecuados</t>
  </si>
  <si>
    <t>Corresponde a la adecuación de infraestructura destinada al ofrecimiento de servicios de hospedaje, bienestar social y cuidado integral de manera permanente o temporal a los adultos mayores en condiciones de descuido, abandono o víctimas de violencia intrafamiliar.</t>
  </si>
  <si>
    <t>410400200</t>
  </si>
  <si>
    <t>12 Centros de protección social o centros vida para el adulto mayor adecuados</t>
  </si>
  <si>
    <t>Enfoque territorial subregional</t>
  </si>
  <si>
    <t>Política Pública de adulto mayor o envejecimiento humano y vejez</t>
  </si>
  <si>
    <t>1. Fin de la Pobreza</t>
  </si>
  <si>
    <t>4104008</t>
  </si>
  <si>
    <t>Servicio de atención y protección integral al adulto mayor</t>
  </si>
  <si>
    <t>Servicios integrales que incluyen aspectos relacionados con protección a la salud y bienestar social, educación, cultura, recreación, entorno físico y social favorable, productividad para los adultos mayores.</t>
  </si>
  <si>
    <t>Número de adultos mayores</t>
  </si>
  <si>
    <t>410400800</t>
  </si>
  <si>
    <t>Adultos mayores atendidos con servicios integrales</t>
  </si>
  <si>
    <t>10.000 Adultos mayores atendidos con servicios integrales</t>
  </si>
  <si>
    <t>4104022</t>
  </si>
  <si>
    <t>Granjas para adultos mayores dotadas</t>
  </si>
  <si>
    <t>Corresponde a la dotación de la infraestructura física de naturaleza campestre, técnica y operativa en la cual se brinda  albergue, alimentación, recreación y todo el cuidado que requieran los adultos mayores que las integran, y en las cuales se desarrollan proyectos productivos agrícolas, pecuarios, silvícolas y ambientales.</t>
  </si>
  <si>
    <t>Número de granjas</t>
  </si>
  <si>
    <t>410402200</t>
  </si>
  <si>
    <t>120 Granjas para adultos mayores dotadas</t>
  </si>
  <si>
    <t>4104023</t>
  </si>
  <si>
    <t>Servicio de asistencia técnica a proyectos productivos de las granjas para adultos mayores</t>
  </si>
  <si>
    <t>Servicios orientados a fortalecer técnicamente las granjas para adultos mayores en el desarrollo de proyectos productivos agrícolas, pecuarios, silvícolas y ambientales.</t>
  </si>
  <si>
    <t>410402300</t>
  </si>
  <si>
    <t>Proyectos productivos asistidos técnicamente</t>
  </si>
  <si>
    <t>200 Proyectos productivos dirigidos a adultos mayores con asistencia técnica y dotación</t>
  </si>
  <si>
    <t>4502035</t>
  </si>
  <si>
    <t>Documentos cuyo objetivo es plasmar una visión de futuro a nivel país, entidad territorial, comunidad, sector, región, entidad o cualquier nivel de desagregación que se requiera. Incluye objetivos, estrategias, metas e indicadores.</t>
  </si>
  <si>
    <t>450203500</t>
  </si>
  <si>
    <t>Documento de política pública de adulto mayor formulado y puesto en marcha</t>
  </si>
  <si>
    <t>4103017</t>
  </si>
  <si>
    <t>Servicio de entrega de raciones de alimentos</t>
  </si>
  <si>
    <t>En el marco de seguridad alimentaria se suministran raciones de alimentos para comunidades vulnerables.</t>
  </si>
  <si>
    <t>410301700</t>
  </si>
  <si>
    <t>Personas beneficiadas con raciones de alimentos</t>
  </si>
  <si>
    <t>8.000 personas en situación de pobreza o pobreza extrema beneficiadas con la entrega de raciones de alimentos en las siete subregiones</t>
  </si>
  <si>
    <t>Política pública de Primera infancia, Política Pública de Adulto Mayor, Política Pública de Mujer, Política Pública de Juventud, Política Pública de LGTBIQ, Política Pública de Discapacidad</t>
  </si>
  <si>
    <t>336 huertas caseras dotadas y con asistencia técnica, para el autoconsumo que beneficien a personas en situación de pobreza extrema distribuidas en las siete subregiones</t>
  </si>
  <si>
    <t>4103057</t>
  </si>
  <si>
    <t>Servicio de apoyo a unidades productivas individuales para la generación de ingresos</t>
  </si>
  <si>
    <t>Corresponde a la entrega de recursos en especie o monetarios dirigidos a generar las condiciones para el emprendimiento individual.</t>
  </si>
  <si>
    <t>410305700</t>
  </si>
  <si>
    <t>Unidades productivas capitalizadas</t>
  </si>
  <si>
    <t>42 Unidades productivas dotadas y con asistencia técnica, para la población en situación de pobreza extrema distribuida las 7 subregiones</t>
  </si>
  <si>
    <t>Un documento diagnóstico en el marco del proceso de formulación de la política pública para la población en condición de calle, elaborado</t>
  </si>
  <si>
    <t xml:space="preserve">8 mecanismos de articulación para la gestión de la oferta social de la superación de la pobreza extrema gestionados, coordinados, implementados y con seguimiento a nivel departamental </t>
  </si>
  <si>
    <t>Violencia contra niños, niñas y adolecentes</t>
  </si>
  <si>
    <t>Cuantifica los casos de violencia contra niños, niñas y adolecentes por cada 100.000 menores</t>
  </si>
  <si>
    <t>Instituto Nacional de Medicina Legal</t>
  </si>
  <si>
    <t>Reducir a 32 por cada 100.000 menores, los nuevos casos de violencia contra niños, niñas y adolecentes</t>
  </si>
  <si>
    <t>Servicio de educación informal a los agentes educativos</t>
  </si>
  <si>
    <t>Servicio dirigidos a fortalecer las habilidades y competencias de los agentes educativos para brindar atención integral a la primera infancia.</t>
  </si>
  <si>
    <t>Número de agentes educativos</t>
  </si>
  <si>
    <t>410200300</t>
  </si>
  <si>
    <t>Agentes educativos cualificados</t>
  </si>
  <si>
    <t xml:space="preserve">400 agentes educativos o madres comunitarias con acompañamiento y capacitación sobre la atención integral a la primera infancia </t>
  </si>
  <si>
    <t xml:space="preserve">Paz, género, territorial/subregional y étnico y campesino </t>
  </si>
  <si>
    <t xml:space="preserve">Política pública de primera infancia, infancia, adolescencia y familia </t>
  </si>
  <si>
    <t xml:space="preserve">1. Fin de la Pobreza, 5. Igualdad de género, 16. Paz, justicia e instituciones sólidas </t>
  </si>
  <si>
    <t>Servicio de asistencia técnica en el ciclo de políticas públicas de familia y otras relacionadas</t>
  </si>
  <si>
    <t>Comprende la capacitación, asesoría y acompañamiento en el diseño e implementación de programas dirigidos a las familias y a la garantía de sus derechos y los de sus integrantes .</t>
  </si>
  <si>
    <t>Número de instituciones y organizaciones</t>
  </si>
  <si>
    <t>410204100</t>
  </si>
  <si>
    <t>Instituciones y entidades asistidas técnicamente</t>
  </si>
  <si>
    <t>42 Instituciones y entidades asistidas técnicamente  con acompañamiento familiar para la atención integral y protección de niños, niñas y adolescentes</t>
  </si>
  <si>
    <t xml:space="preserve">1. Fin de la Pobreza, 16. Paz, justicia e instituciones sólidas </t>
  </si>
  <si>
    <t>410204700</t>
  </si>
  <si>
    <t>42 agentes institucionales asistidos técnicamente y con material lúdico-pedagógico que promueve la creatividad y el aprendizaje social a través del juego en el marco de la protección integral de niños, niñas y adolescentes - NNA</t>
  </si>
  <si>
    <t>4102046</t>
  </si>
  <si>
    <t>Servicios de promoción de los derechos de los niños, niñas, adolescentes y jóvenes</t>
  </si>
  <si>
    <t>Estrategias mediante las cuales se difunde, motiva y sensibiliza a la sociedad en general acerca de la información de promoción y prevención de los derechos de los niños, niñas, adolescentes y jóvenes y se dan a conocer los mecanismos para su restablecimiento.  Incluye las acciones que se realizan para el intercambio de experiencias, con los agentes del Sistema Nacional de Bienestar Familiar.</t>
  </si>
  <si>
    <t>410204600</t>
  </si>
  <si>
    <t>Campañas de promoción realizadas</t>
  </si>
  <si>
    <t>20 campañas de promoción, garantía y prevención de los derechos de los niños, niñas y adolescentes - NNA realizadas</t>
  </si>
  <si>
    <t xml:space="preserve">16 espacios de integración de la oferta pública desarrollados en el marco de la garantía de la promoción y protección de los derechos de los NNA y la superación de la pobreza y pobreza extrema </t>
  </si>
  <si>
    <t>Inclusión Social y reconciliación</t>
  </si>
  <si>
    <t>4102043</t>
  </si>
  <si>
    <t>Servicio de promoción de temas de dinámica relacional y desarrollo autónomo</t>
  </si>
  <si>
    <t>Incluye el desarrollo de acciones de asesoría, orientación y acompañamiento a las familias, que buscan  generar cultura en las familias y las comunidades sobre vínculos de cuidado mutuo en las situaciones de dinámica relacional o en aquellas que requieran apoyo ante situaciones de vulnerabilidad sociocultural o de garantía de derechos.</t>
  </si>
  <si>
    <t>Número de familias</t>
  </si>
  <si>
    <t>410204300</t>
  </si>
  <si>
    <t>Familias atendidas</t>
  </si>
  <si>
    <t xml:space="preserve">800 familias orientadas y con acompañamiento sobre la resolución de conflictos, parentalidad positiva, comunicación asertiva y relaciones respetuosas </t>
  </si>
  <si>
    <t>Personas con discapacidad partícipes de las intervenciones asociadas a la inclusión integral</t>
  </si>
  <si>
    <t>Cuantifica el porcentaje de personas con discapacidad partícipes de las intervenciones asociadas a la inclusión integral</t>
  </si>
  <si>
    <t>Incrementar a 35% el porcentaje de personas con discapacidad partícipes de las intervenciones asociadas a la inclusión integral</t>
  </si>
  <si>
    <t>4103052</t>
  </si>
  <si>
    <t>Servicio de gestión de oferta social para la población vulnerable</t>
  </si>
  <si>
    <t>Incluye el desarrollo de acciones encaminadas a generar dinámicas de atención conjunta, articulada y eficiente entre las instituciones del estado hacia la población vulnerable.</t>
  </si>
  <si>
    <t>Beneficiarios potenciales para quienes se gestiona la oferta social</t>
  </si>
  <si>
    <t>3.000 beneficiarios potenciales para quienes se gestiona la oferta social para la atención integral de población con discapacidad en articulación con la estrategia de rehabilitación basada en comunidad</t>
  </si>
  <si>
    <t>Étnico y campesino, de género, territorial/subregional, de paz</t>
  </si>
  <si>
    <t>Política Publica de Discapacidad</t>
  </si>
  <si>
    <t>4104020</t>
  </si>
  <si>
    <t>Servicio de atención integral a población en condición de discapacidad</t>
  </si>
  <si>
    <t>Servicios integrales que incluyen aspectos relacionados con atención en salud, cuidado, alimentación, hospedaje, formación para el trabajo, inclusión productiva, recreación, entre otros, para población en condición de discapacidad.</t>
  </si>
  <si>
    <t>Personas con discapacidad atendidas con servicios integrales</t>
  </si>
  <si>
    <t>400 Personas con discapacidad atendidas con servicios integrales o de capacitación a sus cuidadores con enfoque etario</t>
  </si>
  <si>
    <t>Política pública de Discapacidad. Política Pública de Mujer</t>
  </si>
  <si>
    <t>12 Espacios de integración de oferta pública y de seguimiento a la política de discapacidad, generados para la garantía integral de la población con discapacidad</t>
  </si>
  <si>
    <t>Política pública de Discapacidad</t>
  </si>
  <si>
    <t>Incidencia de violencias sexuales y violencias basadas en género en población en general</t>
  </si>
  <si>
    <t>Cuantifica el número de casos de violencias sexuales y violencias basadas en género en población en general</t>
  </si>
  <si>
    <t>SIVIGILA-Departamento del Cauca</t>
  </si>
  <si>
    <t>Reducir a 207 los nuevos casos de violencias sexuales y violencias basadas en género en población en general</t>
  </si>
  <si>
    <t>4502038</t>
  </si>
  <si>
    <t>Servicio de promoción de la garantía de derechos</t>
  </si>
  <si>
    <t>Incluye el desarrollo de acciones orientadas a divulgar y promover los mecanismos de atención, protección y ejercicio de los derechos de las mujeres, población LGTBI y personas y comunidades en riesgo así como la prevención de su vulneración.</t>
  </si>
  <si>
    <t>450203800</t>
  </si>
  <si>
    <t>Estrategias de promoción de la garantía de derechos implementadas</t>
  </si>
  <si>
    <t xml:space="preserve">1 ruta departamental integral para la garantía de derechos humanos de la población LGBTI - OSIGD implementada </t>
  </si>
  <si>
    <t>Política Pública de LGTBI-OSIGD</t>
  </si>
  <si>
    <t xml:space="preserve">4 espacios de articulación que promuevan la participación de la población LGBTI - OSIGD desarrollados  </t>
  </si>
  <si>
    <t>4599001</t>
  </si>
  <si>
    <t>Documentos técnicos en donde se realiza el seguimiento y el análisis de resultados e impactos de una política pública a través de indicadores, índices y tasas y otras herramientas técnicas para la toma de decisiones.</t>
  </si>
  <si>
    <t>459900100</t>
  </si>
  <si>
    <t>Documentos de evaluación elaborados</t>
  </si>
  <si>
    <t xml:space="preserve">4 documentos de evaluación del avance de la implementación de la política publica LGBTI - OSIGD elaborados </t>
  </si>
  <si>
    <t>38 Iniciativas para la promoción de la convivencia ciudadana con practicas culturales</t>
  </si>
  <si>
    <t xml:space="preserve">
Enfoque de Género
Enfoque étnico y campesino</t>
  </si>
  <si>
    <t>Política publica de Mujer
Política Publica de Discapacidad
Política Publica LGTBI
Política Publica Adulto Mayor
Política publica de Juventud, Infancia y Adolescencia.
Política Publica de PAZ</t>
  </si>
  <si>
    <t>5.  Igualdad de género</t>
  </si>
  <si>
    <t>Seguridad Humana</t>
  </si>
  <si>
    <t>Tasa de ocupación femenina</t>
  </si>
  <si>
    <t>Mide el porcentaje de mujeres activas en el mercado laboral por cada 100.000 mujeres</t>
  </si>
  <si>
    <t>Observatorio Regional del Mercado de Trabajo ORMET  
DANE</t>
  </si>
  <si>
    <t>Aumentar a 48,8% Tasa de ocupación femenina</t>
  </si>
  <si>
    <t>420 Proyectos u organizaciones de mujeres subsidiadas  o cofinanciadas</t>
  </si>
  <si>
    <t xml:space="preserve">
Enfoque de Género
Enfoque rural integral</t>
  </si>
  <si>
    <t>5.  Igualdad de género
1. Fin de la Pobreza</t>
  </si>
  <si>
    <t xml:space="preserve">Economía productiva para la vida
</t>
  </si>
  <si>
    <t>Convergencia regional.</t>
  </si>
  <si>
    <t>Servicio de asesoría para el fortalecimiento de la asociatividad</t>
  </si>
  <si>
    <t>Acompañamiento a asociaciones de productores ya conformadas o en proceso de conformación en temas administrativos y de organización.</t>
  </si>
  <si>
    <t>170201100</t>
  </si>
  <si>
    <t>Asociaciones fortalecidas</t>
  </si>
  <si>
    <t>420 Asociaciones de mujeres fortalecidas con iniciativas de emprendimientos en las 7 subregiones</t>
  </si>
  <si>
    <t xml:space="preserve">
Enfoque de Género
Enfoque rural integral
Enfoque étnico y campesino</t>
  </si>
  <si>
    <t>Comercio, industria y turismo</t>
  </si>
  <si>
    <t>7 proyectos de servicios turísticos liderados por mujeres cofinanciados, 1 por subregión</t>
  </si>
  <si>
    <t xml:space="preserve">
Economía productiva para la vida
</t>
  </si>
  <si>
    <t>3602</t>
  </si>
  <si>
    <t>3602003</t>
  </si>
  <si>
    <t xml:space="preserve">Se trata de la gestión que realiza Organizaciones Solidarias para la conformación de emprendimientos. Esto podrá incluir conformación, fortalecimiento, asesoría, empresas, modelo de evaluación, personas sensibilizadas, entre otros, que oriente la creación y fortalecimiento de dichas organizaciones. </t>
  </si>
  <si>
    <t>360200300</t>
  </si>
  <si>
    <t>2100 unidades productivas creadas en el sector solidario para mujeres rurales y urbanas en diferentes líneas productivas</t>
  </si>
  <si>
    <t>4501007</t>
  </si>
  <si>
    <t>Servicio información implementado</t>
  </si>
  <si>
    <t>Diseño e implementación de las Tics orientadas a atender las necesidades de las dependencias de la entidad en Sistemas de Información, infraestructura computacional, y  redes, que apoyen los proceso de toma de decisiones y la accesibilidad a la ciudadanía.</t>
  </si>
  <si>
    <t>450100700</t>
  </si>
  <si>
    <t>1 sistema de información implementado para la promoción de talento humano de las mujeres articulado con el Servicio público de empleo</t>
  </si>
  <si>
    <t xml:space="preserve">
Enfoque de Género</t>
  </si>
  <si>
    <t>5.  Igualdad de género
1. Fin de la Pobreza
8. Trabajo Decente y Crecimiento Decente</t>
  </si>
  <si>
    <t xml:space="preserve">Seguridad Humana
Economía productiva para la vida
</t>
  </si>
  <si>
    <t xml:space="preserve">
Convergencia regional.</t>
  </si>
  <si>
    <t>3602027</t>
  </si>
  <si>
    <t>360202700</t>
  </si>
  <si>
    <t>1 estrategia de fortalecimiento de capacidades diversas, asesoría, cualificación y construcción de rutas para el acceso laboral de las mujeres en el Departamento del Cauca</t>
  </si>
  <si>
    <t>3602002</t>
  </si>
  <si>
    <t>Servicios de gestión para generación y formalización del empleo</t>
  </si>
  <si>
    <t>Hace referencia a la gestión que realiza el Ministerio del Trabajo para la  generación y formalización del empleo en diferentes grupos poblacionales (victimas, población con discapacidad, jóvenes,  mujeres, indígenas, afrocolombianos, población ROM, entre otros) mediante  diferentes espacios de participación (foros, seminarios, talleres entre otros). </t>
  </si>
  <si>
    <t>360200200</t>
  </si>
  <si>
    <t>Eventos realizados</t>
  </si>
  <si>
    <t xml:space="preserve">14 eventos y/o ferias para promover con los diferentes gremios empresariales la contratación de mujeres.
</t>
  </si>
  <si>
    <t>Títulos adjudicados que otorgan propiedad de la tierra a mujeres</t>
  </si>
  <si>
    <t>Mide la relación entre títulos adjudicados que otorgan propiedad de la tierra a mujeres y la totalidad de títulos otorgados</t>
  </si>
  <si>
    <t>Programa de Formalización de la Propiedad Rural - Agencia Nacional de Tierras - ANT -  Ministerio de Agricultura</t>
  </si>
  <si>
    <t>Aumentar a un 8%  los títulos en proceso que otorgan propiedad de la tierra a mujeres</t>
  </si>
  <si>
    <t>AGRICULTURA Y DESARROLLO RURAL</t>
  </si>
  <si>
    <t>1704017</t>
  </si>
  <si>
    <t>Servicio de apoyo para el fomento de la formalidad</t>
  </si>
  <si>
    <t>Estrategias de comunicación efectiva sobre los beneficios de contar con su título de propiedad en regla y los documentos correspondientes y que sus acciones derivadas o el reparto de la tierra a sus descendientes mantengan la línea de la formalidad.</t>
  </si>
  <si>
    <t>170401700</t>
  </si>
  <si>
    <t xml:space="preserve">Personas sensibilizadas en la formalización </t>
  </si>
  <si>
    <t>1.500  mujeres sensibilizadas para el acceso o formalización de predios</t>
  </si>
  <si>
    <t xml:space="preserve">
Economía productiva para la vida</t>
  </si>
  <si>
    <t>Tasa de violencia intrafamiliar hacia mujeres</t>
  </si>
  <si>
    <t>Mide el porcentaje de casos de violencia intrafamiliar donde la víctima es mujer por cada 100.000 mujeres</t>
  </si>
  <si>
    <t>Sistema integrado de información sobre violencias de género (SIVIGE), Instituto Nacional de Medicina Legal y Ciencias Forenses.</t>
  </si>
  <si>
    <t>Disminuir a 8% la tasa de violencia intrafamiliar hacia mujeres</t>
  </si>
  <si>
    <t>Promoción al acceso a la justicia</t>
  </si>
  <si>
    <t>1202020</t>
  </si>
  <si>
    <t>Servicio de divulgación para promover el acceso a la Justicia</t>
  </si>
  <si>
    <t>Hace referencia al desarrollo de campañas de difusión para promover el acceso a la justicia.</t>
  </si>
  <si>
    <t>120202000</t>
  </si>
  <si>
    <t>Campañas de divulgación ejecutadas</t>
  </si>
  <si>
    <t xml:space="preserve">36 campañas implementadas para convertir al Cauca en un territorio seguro para las mujeres y promover la 0 tolerancia de violencias hacia las mujeres </t>
  </si>
  <si>
    <t>4101079</t>
  </si>
  <si>
    <t>Servicio de asistencia técnica a comunidades en temas de fortalecimiento del tejido social y construcción de escenarios comunitarios protectores de derechos</t>
  </si>
  <si>
    <t>Incluye el desarrollo de acciones de intervención comunitaria,  transmisión de saberes intergeneracionales y acciones de formación comunitaria con enfoque diferencial, que fortalezcan la activación de la reconstrucción del tejido social y la participación ciudadana.</t>
  </si>
  <si>
    <t>Número de acciones</t>
  </si>
  <si>
    <t>410107900</t>
  </si>
  <si>
    <t>Acciones ejecutadas con las comunidades</t>
  </si>
  <si>
    <t>7 semilleros de prevención de violencias hacia las mujeres implementados</t>
  </si>
  <si>
    <t>1  Casa de acogida fortalecida para el  restablecimiento de las mujeres victimas de violencias basadas en género y sus familias en el Departamento del Cauca.</t>
  </si>
  <si>
    <t>4 medidas de protección dirigidas a lideresas defensoras de Derechos Humanos Implementadas</t>
  </si>
  <si>
    <t>Servicio de orientación a casos de violencia de género</t>
  </si>
  <si>
    <t>Servicio enfocado a dar orientación en casos de cualquier acción o conducta que se desarrolle a partir de las relaciones de poder asimétricas basadas en el género, identidad sexual, sexo u orientación a través de líneas de atención.</t>
  </si>
  <si>
    <t>Número de casos</t>
  </si>
  <si>
    <t>Casos atendidos</t>
  </si>
  <si>
    <t>1.500 casos de Violencias Basadas en Género - VBG atendidos a través de asesoría jurídica y psicosocial</t>
  </si>
  <si>
    <t>4102042</t>
  </si>
  <si>
    <t>Incluye el desarrollo de acciones de intervención comunitaria,  transmisión de saberes intergeneracionales y acciones de formación comunitaria con enfoque diferencial, que favorezcan la activación de redes sociales e institucionales de protección de derechos de los integrantes de las familias.</t>
  </si>
  <si>
    <t>410204200</t>
  </si>
  <si>
    <t xml:space="preserve">4 Acciones ejecutadas para fomentar medidas de atención a  mujeres cuidadoras </t>
  </si>
  <si>
    <t>Salud y protección Social</t>
  </si>
  <si>
    <t>Servicio de gestión del riesgo en temas de consumo de sustancias psicoactivas</t>
  </si>
  <si>
    <t xml:space="preserve">Acciones mediante las cuales se previene el consumo de sustancias psicoactivas en la población. </t>
  </si>
  <si>
    <t>Campañas de gestión del riesgo en temas de consumo de sustancias psicoactivas implementadas</t>
  </si>
  <si>
    <t>4 estrategias para la prevención del consumo de sustancia psicoactivas implementadas con enfoque de género</t>
  </si>
  <si>
    <t>5.000 mujeres sensibilizadas para la prevención de Violencias Basadas en Género y prácticas nocivas</t>
  </si>
  <si>
    <t>5.  Igualdad de género
16. Paz, justicia e instituciones sólidas</t>
  </si>
  <si>
    <t>2.000 mujeres sensibilizadas para la promoción de la salud mental a través de la red de atención en salud</t>
  </si>
  <si>
    <t xml:space="preserve">13 Casas para la dignidad de las mujeres fortalecidas, implementadas y articuladas como medidas para la garantía de los derechos humanos de las mujeres sus niños y niñas
</t>
  </si>
  <si>
    <t>4502037</t>
  </si>
  <si>
    <t>Servicio de apoyo para el acceso a programas de educación para el trabajo y el desarrollo humano</t>
  </si>
  <si>
    <t>Corresponde al diseño y desarrollo de programas de educación para el trabajo y el desarrollo humano en el campo de la participación ciudadana y comunitaria el cual tiene como objeto preparar a la persona para impulsar procesos de autogestión, de participación, de formación democrática y en general, de organización del trabajo comunitario e institucional en las instituciones educativas del Estado o en instituciones privadas, debidamente autorizadas.</t>
  </si>
  <si>
    <t>Personas beneficiadas de servicios de educación para el trabajo y el desarrollo humano</t>
  </si>
  <si>
    <t xml:space="preserve">1360 mujeres formadas a través de  diplomados de educación en prevención de violencias basadas en género  y practicas nocivas </t>
  </si>
  <si>
    <t>4502020</t>
  </si>
  <si>
    <t>Servicio de información estadística en temas de Derechos Humanos</t>
  </si>
  <si>
    <t>Recolección y procesamiento de información estadística</t>
  </si>
  <si>
    <t>Número de boletines</t>
  </si>
  <si>
    <t>Boletines estadísticos producidos</t>
  </si>
  <si>
    <t>14 Boletines estadísticos sobre la situación de las mujeres producidos</t>
  </si>
  <si>
    <t>Tasa de fecundidad específica en mujeres adolescentes de 15 a 19 años</t>
  </si>
  <si>
    <t>Mide  el número de nacidos vivos de madres entre 15 y 19 años, por cada 1000 mujeres de esta edad</t>
  </si>
  <si>
    <t xml:space="preserve">49,3
</t>
  </si>
  <si>
    <t xml:space="preserve">SISPRO - Ministerio de Salud y Protección Social - MSPS
</t>
  </si>
  <si>
    <r>
      <rPr>
        <rFont val="Calibri"/>
        <color theme="1"/>
        <sz val="10.0"/>
      </rPr>
      <t xml:space="preserve">Disminuir a 44,3 la tasa de fecundidad en adolescentes de 15 a 19 años
</t>
    </r>
    <r>
      <rPr>
        <rFont val="Calibri"/>
        <b/>
        <color theme="1"/>
        <sz val="10.0"/>
      </rPr>
      <t xml:space="preserve">
</t>
    </r>
  </si>
  <si>
    <t>1905021</t>
  </si>
  <si>
    <t>Servicio de gestión del riesgo en temas de salud sexual y reproductiva</t>
  </si>
  <si>
    <t>Corresponde a las acciones relacionadas con la prevención y mitigación de riesgos que afectan la salud sexual y reproductiva de las personas en el curso de su vida desde un enfoque de derechos.</t>
  </si>
  <si>
    <t>190502100</t>
  </si>
  <si>
    <t>Campañas de gestión del riesgo en temas de salud sexual y reproductiva implementadas</t>
  </si>
  <si>
    <t xml:space="preserve">7 campañas de  prevención de ITS e interrupción Voluntaria de Embarazo - IVE Sentencia C 055 de 2022 con enfoque diferencial étnico  y campesino, al personal de las IPS para eliminar barreras de acceso a los servicios 
 </t>
  </si>
  <si>
    <t>5.  Igualdad de género
3. Salud y Bienestar</t>
  </si>
  <si>
    <r>
      <rPr>
        <rFont val="Calibri"/>
        <color theme="1"/>
        <sz val="10.0"/>
      </rPr>
      <t xml:space="preserve">Disminuir a 44,3 la tasa de fecundidad en adolescentes de 15 a 19 años
</t>
    </r>
    <r>
      <rPr>
        <rFont val="Calibri"/>
        <b/>
        <color theme="1"/>
        <sz val="10.0"/>
      </rPr>
      <t xml:space="preserve">
</t>
    </r>
  </si>
  <si>
    <t>1905019</t>
  </si>
  <si>
    <t>Servicio de educación informal en temas de salud pública</t>
  </si>
  <si>
    <t>Corresponde al servicio de educación informal en temas de salud pública, orientado a la población a nivel de individuos, familias y comunidad en general.</t>
  </si>
  <si>
    <t>190501900</t>
  </si>
  <si>
    <t>5.000 jóvenes formados en  programas educativos  para la prevención del embarazo adolescente, la toma de decisiones informadas para el ejercicio de la sexualidad y relaciones saludables con equidad de género</t>
  </si>
  <si>
    <t>Tasa específica de fecundidad en niñas de 10 a 14 años por cada mil mujeres de 10 a 14 años</t>
  </si>
  <si>
    <t>Mide  el número de nacidos vivos de madres entre 10 y 14 años por cada 1000 niñas de esta edad.</t>
  </si>
  <si>
    <r>
      <rPr>
        <rFont val="Calibri"/>
        <color theme="1"/>
        <sz val="10.0"/>
      </rPr>
      <t xml:space="preserve">Disminuir a 2,7 la tasa de fecundidad en niñas de 10 a 14 años
</t>
    </r>
    <r>
      <rPr>
        <rFont val="Calibri"/>
        <b/>
        <color theme="1"/>
        <sz val="10.0"/>
      </rPr>
      <t xml:space="preserve">
</t>
    </r>
  </si>
  <si>
    <t>4 Campañas  implementadas en prevención de las uniones tempranas y los embarazos en la infancia y la adolescencia</t>
  </si>
  <si>
    <r>
      <rPr>
        <rFont val="Calibri"/>
        <color theme="1"/>
        <sz val="10.0"/>
      </rPr>
      <t xml:space="preserve">Disminuir a 2,7 la tasa de fecundidad en niñas de 10 a 14 años
</t>
    </r>
    <r>
      <rPr>
        <rFont val="Calibri"/>
        <b/>
        <color theme="1"/>
        <sz val="10.0"/>
      </rPr>
      <t xml:space="preserve">
</t>
    </r>
  </si>
  <si>
    <t xml:space="preserve">4.000 personas atendidas en procesos de educación informal en derechos sexuales y reproductivos y la prevención de la violencia sexual </t>
  </si>
  <si>
    <t>Participación en actividades de trabajo no remunerado, según sexo y región</t>
  </si>
  <si>
    <t xml:space="preserve">Mide el tiempo dedicado al trabajo no remunerado doméstico y de cuidado, tiempo que las mujeres y los hombres dedican en promedio a la provisión de servicios domésticos para el consumo de los hogares. </t>
  </si>
  <si>
    <t xml:space="preserve"> (DANE) Encuesta Nacional de Uso del Tiempo (ENUT)
2020-2021</t>
  </si>
  <si>
    <t xml:space="preserve">Disminuir a 90,4 el promedio del tiempo dedicado por las mujeres al trabajo no remunerado y de cuidado en comparación con los hombres
</t>
  </si>
  <si>
    <t>1 instancia/ sistema territorial del cuidado creado con articulación institucional con enfoque etareo y de discapacidad</t>
  </si>
  <si>
    <t xml:space="preserve"> Participación en actividades de trabajo no remunerado, según sexo y región</t>
  </si>
  <si>
    <t>1 Estrategia de atención para las personas cuidadoras en el territorio implementada con enfoque etario y de discapacidad</t>
  </si>
  <si>
    <t>Política Pública del cuidado formulada e implementada</t>
  </si>
  <si>
    <t>Servicio de información para la promoción de los enfoques de la justicia inclusiva implementado</t>
  </si>
  <si>
    <t>Comprende el desarrollo de acciones, planes y estrategias necesarias para favorecer el dialogo, relacionamiento y concertación entre diferentes instituciones públicas de nivel nacional y territorial, las otras ramas del poder público, organizaciones civiles, de víctimas y otras que participan de la formulación, implementación o aplicación de los mecanismos de carácter transicional mediante la generación de diferentes espacios a nivel nacional, territorial e internacional. Así mismo, incluye el acompañamiento técnico y de conocimiento que se brinda a los departamentos, municipios y demás entidades territoriales en la apropiación y aplicación de los instrumentos conceptuales, metodológicos y técnicos para el desarrollo articulado de la política pública en materia de justicia transicional y sus mecanismos.</t>
  </si>
  <si>
    <t> Informes realizados</t>
  </si>
  <si>
    <t>Plan de acción asociado al Programa Integral de Garantías para Mujeres Lideresas y Defensoras (PIGM Defensoras) con enfoque diferencial étnico y campesino</t>
  </si>
  <si>
    <t>5.  Igualdad de género
16. Paz, Justicia e Instituciones Solidas</t>
  </si>
  <si>
    <t xml:space="preserve">Plan de acción en el marco de la resolución 1325 del consejo de seguridad de naciones unidas para el reconocimiento del papel de las mujeres en la prevención, protección y resolución de conflictos para la construcción de paz. </t>
  </si>
  <si>
    <t>12</t>
  </si>
  <si>
    <t>JUSTICIA Y DEL DERECHO</t>
  </si>
  <si>
    <t>1 estrategia implementada para la protección de las mujeres defensoras y lideresas de DDHH con enfoque diferencial étnico y campesino</t>
  </si>
  <si>
    <t>Servicio de apoyo para el fomento organizativo de la Agricultura Campesina, Familiar y Comunitaria</t>
  </si>
  <si>
    <t>Este servicio pretende apoyar acciones enmarcadas en Agricultura Campesina, Familiar y Comunitaria para el fomento organizativo a través de estrategias que permitan realizar un análisis diagnóstico de la situación en la que los productores agropecuarios desarrollan sus procesos productivos.</t>
  </si>
  <si>
    <t>Número de productores agropecuarios</t>
  </si>
  <si>
    <t>Productores agropecuarios apoyados</t>
  </si>
  <si>
    <t>35 asociaciones o grupos de productoras rurales y de mujeres cuidadoras del ambiente en la gobernanza ambiental fortalecidas</t>
  </si>
  <si>
    <t>Servicio de asistencia técnica para la implementación de las estrategias educativas ambientales y de participación</t>
  </si>
  <si>
    <t>Estrategias educativo ambientales y de participación implementadas</t>
  </si>
  <si>
    <t>4 Estrategias de educación ambiental con enfoque diferencial de género acompañadas por formadoras mujeres lideresas y defensoras de derechos humanos en asuntos ambientales implementada</t>
  </si>
  <si>
    <t xml:space="preserve">
Enfoque de Género
Enfoque rural integral
Enfoque étnico y campesino
Enfoque Ambiental</t>
  </si>
  <si>
    <t>5.  Igualdad de género
4. Educación de Calidad</t>
  </si>
  <si>
    <t>Servicio de apoyo financiero para el fortalecimiento de las vocaciones científicas en CTI</t>
  </si>
  <si>
    <t>Servicio mediante el cual se otorga apoyo financiero para incentivar las vocaciones científicas en niños, niñas y adolescentes mediante las cuales se promueve el desarrollo de actitudes de habilidades de investigación en CTI</t>
  </si>
  <si>
    <t>Personas apoyadas en su vocación científica</t>
  </si>
  <si>
    <t xml:space="preserve"> 30 Mujeres apoyadas en su vocación científica</t>
  </si>
  <si>
    <t>Promover y generar condiciones para que la población tenga oportunidades en el mejoramiento de sus condiciones sociales a través de la formación de ciudadanos activos, corresponsables y transformadores de sus entornos al incrementar sus niveles educativos con calidad y pertinencia, al tiempo que se mejora el acceso y la atención en salud, la recreación, el deporte y espacios culturales como catalizadores de un bienestar humano equilibrado.</t>
  </si>
  <si>
    <t>220206500</t>
  </si>
  <si>
    <t>100 mujeres con incentivos económicos  para el acceso y la permanencia en la educación técnica, tecnológica  y  superior</t>
  </si>
  <si>
    <t>7 iniciativas para la promoción de la participación ciudadana de las mujeres implementadas</t>
  </si>
  <si>
    <t>4.500 mujeres capacitadas en liderazgo y formación política a través de la escuela itinerante</t>
  </si>
  <si>
    <t xml:space="preserve">6 estrategias territoriales implementadas  para la transversalidad del enfoque de género en la Gobernación del Cauca
</t>
  </si>
  <si>
    <t>4599028</t>
  </si>
  <si>
    <t>Servicio de información actualizado</t>
  </si>
  <si>
    <t>459902800</t>
  </si>
  <si>
    <t>Sistemas de información actualizados</t>
  </si>
  <si>
    <t>Sistema de información socioeconómica del Cauca "Tangara" fortalecido para la producción de información estadística orientados al buen gobierno y la gestión institucional</t>
  </si>
  <si>
    <t>Subregional territorial</t>
  </si>
  <si>
    <t xml:space="preserve">Paz, justicia e Instituciones solidas </t>
  </si>
  <si>
    <t>5. Convergencia regional</t>
  </si>
  <si>
    <t xml:space="preserve">Oficina Asesora de Planeación </t>
  </si>
  <si>
    <t>1 política pública de cooperación internacional formulada e implementada</t>
  </si>
  <si>
    <t>1. Enfoque étnico y campesino
 2. Enfoque de género, 3 Enfoque territorial -subregional
 4. Enfoque ambiental 5. Enfoque de paz,
 6 Enfoque rural- ambiental</t>
  </si>
  <si>
    <t>Mujer
Juventud
Personas con discapacidad
Población Sexo/genero diversa - LGTB
 Infancia, Adolescencia y Familia</t>
  </si>
  <si>
    <t>17. Alianza para lograr los objetivos</t>
  </si>
  <si>
    <t xml:space="preserve">Ordenamiento del Territorio alrededor del agua
Seguridad humana y justicia social
Derecho humano a la alimentación
Transformación productiva
Convergencia regional
</t>
  </si>
  <si>
    <t>4599002</t>
  </si>
  <si>
    <t>Servicio de saneamiento fiscal y financiero</t>
  </si>
  <si>
    <t xml:space="preserve">Corresponde a la ejecución del programa integral, institucional, financiero y administrativo que cubra la entidad territorial y que tenga por objeto restablecer la solidez económica y financiera de la misma mediante la adopción de medidas de reorganización administrativa, racionalización del gasto, reestructuración de la deuda, saneamiento de pasivos y fortalecimiento de los ingresos. </t>
  </si>
  <si>
    <t>459900200</t>
  </si>
  <si>
    <t>Programa de saneamiento fiscal y financiero ejecutado</t>
  </si>
  <si>
    <t>Ejecución del programa para el mejoramiento del índice de desempeño fiscal, que incremente las rentas propias departamentales en un 3,5% anual.</t>
  </si>
  <si>
    <t xml:space="preserve">16. Paz, Justicia e Instituciones sólidas </t>
  </si>
  <si>
    <t xml:space="preserve">Secretaría de Hacienda
</t>
  </si>
  <si>
    <t>4599018</t>
  </si>
  <si>
    <t>459901800</t>
  </si>
  <si>
    <t>Actualizar 410 documentos  del modelo de operación por procesos de la entidad</t>
  </si>
  <si>
    <t>4599019</t>
  </si>
  <si>
    <t>459901900</t>
  </si>
  <si>
    <t>Realizar 144 planes institucionales, de acción de las políticas de MIPG y mapa de riesgos con el monitoreo a la ejecución</t>
  </si>
  <si>
    <t>4599023</t>
  </si>
  <si>
    <t>Servicio de Implementación Sistemas de Gestión</t>
  </si>
  <si>
    <t>Contempla actividades de apoyo, necesarias para el diseño e implementación de sistemas de gestión y de desempeño institucional en el marco del Modelo Integrado de Planeación y Gestión - MIPG y otros instrumentos de certificación de calidad a la gestión a generar capacidades instaladas en los servidores públicos en temas como: Fortalecimiento Institucional, Planeación Estratégica, simplificación de procesos, identificación y manejo de riesgos, controles, diseño e implementación de indicadores de gestión y gestión del conocimiento.</t>
  </si>
  <si>
    <t>Sistemas de gestión implementados</t>
  </si>
  <si>
    <t>Implementar 5 sistemas de información con soporte de mantenimiento</t>
  </si>
  <si>
    <t>Realizar 12 asistencias técnicas en conocimiento de políticas MIPG</t>
  </si>
  <si>
    <t>40</t>
  </si>
  <si>
    <t>4001001</t>
  </si>
  <si>
    <t>Servicio de asistencia técnica y jurídica en saneamiento y titulación de predios</t>
  </si>
  <si>
    <t>400100100</t>
  </si>
  <si>
    <t>Entidades territoriales asistidas técnica y jurídicamente</t>
  </si>
  <si>
    <t xml:space="preserve"> 30 entidades territoriales con asistencia técnica y jurídica para el saneamiento de predios fiscales </t>
  </si>
  <si>
    <t xml:space="preserve">17, Alianzas para lograr los objetivos </t>
  </si>
  <si>
    <t>1. Ordenamiento del territorio</t>
  </si>
  <si>
    <t>4001007</t>
  </si>
  <si>
    <t>Servicio de saneamiento y titulación de bienes fiscales</t>
  </si>
  <si>
    <t>Número de bienes fiscales</t>
  </si>
  <si>
    <t>400100700</t>
  </si>
  <si>
    <t>Bienes fiscales saneados y titulados</t>
  </si>
  <si>
    <t>2.500  bienes fiscales saneados y titulados</t>
  </si>
  <si>
    <t>Conjunto de actividades administrativas y técnicas tendientes a la planificación, manejo y organización de la documentación producida y recibida por las entidades, desde su origen hasta su destino final, con el objeto de facilitar su utilización y conservación. (Ley 594 de 2000)</t>
  </si>
  <si>
    <t>Sistema de gestión implementado</t>
  </si>
  <si>
    <t>Un sistema de gestión de la seguridad y salud en el trabajo implementado y mantenido</t>
  </si>
  <si>
    <t>Un sistema de gestión documental implementado</t>
  </si>
  <si>
    <t>2 sedes del departamento construidas y dotadas</t>
  </si>
  <si>
    <t>Sedes modificadas</t>
  </si>
  <si>
    <t>Corresponde a un inmueble sobre el cual se realizan obras para variar su diseño arquitectónico o estructural, sin incrementar su área construida. (Corresponde a la licencia de construcción por modificación)</t>
  </si>
  <si>
    <t>2 sedes modificadas</t>
  </si>
  <si>
    <t>Sedes mantenidas</t>
  </si>
  <si>
    <t>Corresponde a un inmueble sobre el cual se realizan obras, operaciones y cuidados necesarios para su conservación en buen estado o en una situación determinada para evitar su degradación. Cuando es adelantado con recursos de inversión debe asegurarse de cumplir con las condiciones de una operación de inversión pública, es decir, debe orientarse a crear, ampliar o mantener la capacidad de producción del Estado, y contar claramente con actividades limitadas en el tiempo.</t>
  </si>
  <si>
    <t>16 sedes con mantenimientos</t>
  </si>
  <si>
    <t>1 Informe de auditoria energética realizado</t>
  </si>
  <si>
    <t>15 Ferias de trámites y servicios realizadas</t>
  </si>
  <si>
    <t>4 audiencias públicas de rendición de cuentas realizadas</t>
  </si>
  <si>
    <t>Oficina para la atención y orientación ciudadana modificada</t>
  </si>
  <si>
    <t>Variación en el diseño arquitectónico o estructural de la infraestructura existente, sin incrementar su área construida</t>
  </si>
  <si>
    <t>Número de oficinas para la atención y orientación ciudadana</t>
  </si>
  <si>
    <t>Oficinas para la atención y orientación ciudadana modificadas</t>
  </si>
  <si>
    <t>3 oficinas para la atención y orientación ciudadana modificadas para facilitar el acceso de personas con discapacidad</t>
  </si>
  <si>
    <t>Política pública para la inclusión social de las personas en situación de discapacidad en el departamento del Cauca.</t>
  </si>
  <si>
    <t>1000 personas capacitadas de acuerdo al Plan Institucional de Capacitación - PIC con enfoque de género</t>
  </si>
  <si>
    <t>Personas con discapacidad
Población sexo/genero diverso(LGBTIQ+)
Adulto mayor
Mujer</t>
  </si>
  <si>
    <t>Servicio de apoyo financiero para el fortalecimiento del talento humano</t>
  </si>
  <si>
    <t>Corresponde al apoyo financiero para la realización de programas educativos, dirigidos a servidores públicos con el fin de contribuir a la formación del talento humano orientado al fortalecimiento de la capacidad institucional</t>
  </si>
  <si>
    <t>Número de funcionarios</t>
  </si>
  <si>
    <t>Funcionarios apoyados</t>
  </si>
  <si>
    <t>100 funcionarios con apoyo con incentivos para educación formal</t>
  </si>
  <si>
    <t>Mujer
Adulto mayor</t>
  </si>
  <si>
    <t>Sedes adecuadas</t>
  </si>
  <si>
    <t>Corresponde a un inmueble sobre el cual se adelantan obras de edificación que cambian, de manera completa o parcial, el uso del inmueble, garantizando la permanencia Corresponde al proceso de ajuste o adaptación de un sitio, espacio o área de una edificación con las especificaciones técnicas requeridas para el desarrollo de las actividades definidas en dicho espacio, así mismo incluye acciones de remodelación o ampliación o modificación, entendidas como cambios de la infraestructura o arquitectura de una edificación.</t>
  </si>
  <si>
    <t>1 Sala amiga de la lactancia adecuada</t>
  </si>
  <si>
    <t>8 Documentos estrategia de comunicaciones pública y planes de medios de comunicación de la entidad</t>
  </si>
  <si>
    <t>Fomento del desarrollo de aplicaciones, software y contenidos para impulsar la apropiación de las Tecnologías de la Información y las Comunicaciones (TIC)</t>
  </si>
  <si>
    <t>Servicio de educación informal para la inclusión de personas con discapacidad</t>
  </si>
  <si>
    <t>Indica la formación  de la comunidad con discapacidad y la creación de cursos que buscan la inclusión en las TIC de personas con discapacidad.</t>
  </si>
  <si>
    <t xml:space="preserve">200 personas con discapacidad capacitadas y/o formadas para la inclusión en las TIC </t>
  </si>
  <si>
    <t>2.Seguridad Humana y Justicia Social</t>
  </si>
  <si>
    <t>Softwares y hardware para la inclusión de las personas con discapacidad en las Tecnologías de la Información y las Comunicaciones</t>
  </si>
  <si>
    <t>Softwares  y hardware desarrollados o adquiridos para la inclusión de las personas con discapacidad en las  TIC</t>
  </si>
  <si>
    <t>Número de softwares y hardware</t>
  </si>
  <si>
    <t>200 dispositivos tecnológicos adquiridos para la inclusión en las TIC de las personas con discapacidad</t>
  </si>
  <si>
    <t>Documento para la planeación estratégica en TI</t>
  </si>
  <si>
    <t xml:space="preserve">Consiste en la formulación de documento cuyo objetivo es definir el marco de referencia que alinea la gestión de tecnologías  de la información con las políticas de estado y sectoriales que se definan en la materia. </t>
  </si>
  <si>
    <t xml:space="preserve">Documentos para la planeación estratégica en TI </t>
  </si>
  <si>
    <t>3 Documentos para la planeación estratégica de TI formulados</t>
  </si>
  <si>
    <t>Servicios tecnológicos</t>
  </si>
  <si>
    <t>Corresponde al proceso que asegura la disponibilidad del servicio a través de la infraestructura informática tanto de software como de hardware, lo relacionado con seguridad informática, así como la instalación, adecuación y mejoramiento de redes de conectividad y comunicación (LAN, WAN)</t>
  </si>
  <si>
    <t>Porcentaje de capacidad</t>
  </si>
  <si>
    <t>Índice de capacidad en la prestación de servicios de tecnología</t>
  </si>
  <si>
    <t xml:space="preserve">Incrementar en un 15% la capacidad - disponibilidad de los servicios tecnológicos </t>
  </si>
  <si>
    <t>Servicio de gestión de alianzas para el fortalecimiento del análisis y prospectiva del sector TIC</t>
  </si>
  <si>
    <t>Consiste en el desarrollo de proyectos entre la universidad, empresa y Estado que permitan el fortalecimiento analítico en prospectiva del sector TIC</t>
  </si>
  <si>
    <t>Número de proyectos para fortalecimiento, análisis y prospectiva del sector TIC desarrollados</t>
  </si>
  <si>
    <t>2 Proyectos desarrollados</t>
  </si>
  <si>
    <t>Servicio de implementación Sistemas de Gestión</t>
  </si>
  <si>
    <t>Sistema de Gestión implementado</t>
  </si>
  <si>
    <t xml:space="preserve">Implementar  un sistema estratégico para el fortalecimiento de las dependencias de la administración departamental  </t>
  </si>
</sst>
</file>

<file path=xl/styles.xml><?xml version="1.0" encoding="utf-8"?>
<styleSheet xmlns="http://schemas.openxmlformats.org/spreadsheetml/2006/main" xmlns:x14ac="http://schemas.microsoft.com/office/spreadsheetml/2009/9/ac" xmlns:mc="http://schemas.openxmlformats.org/markup-compatibility/2006">
  <numFmts count="6">
    <numFmt numFmtId="164" formatCode="0.0%"/>
    <numFmt numFmtId="165" formatCode="#,##0.0"/>
    <numFmt numFmtId="166" formatCode="0.0"/>
    <numFmt numFmtId="167" formatCode="_-&quot;$&quot;* #,##0_-;\-&quot;$&quot;* #,##0_-;_-&quot;$&quot;* &quot;-&quot;_-;_-@"/>
    <numFmt numFmtId="168" formatCode="_-&quot;$&quot;\ * #,##0_-;\-&quot;$&quot;\ * #,##0_-;_-&quot;$&quot;\ * &quot;-&quot;_-;_-@"/>
    <numFmt numFmtId="169" formatCode="_-&quot;$&quot;\ * #,##0_-;\-&quot;$&quot;\ * #,##0_-;_-&quot;$&quot;\ * &quot;-&quot;??_-;_-@"/>
  </numFmts>
  <fonts count="7">
    <font>
      <sz val="11.0"/>
      <color theme="1"/>
      <name val="Calibri"/>
      <scheme val="minor"/>
    </font>
    <font>
      <sz val="10.0"/>
      <color theme="1"/>
      <name val="Arial"/>
    </font>
    <font>
      <b/>
      <sz val="12.0"/>
      <color theme="1"/>
      <name val="Calibri"/>
    </font>
    <font>
      <b/>
      <sz val="10.0"/>
      <color theme="1"/>
      <name val="Calibri"/>
    </font>
    <font/>
    <font>
      <sz val="10.0"/>
      <color theme="1"/>
      <name val="Calibri"/>
    </font>
    <font>
      <sz val="11.0"/>
      <color theme="1"/>
      <name val="Calibri"/>
    </font>
  </fonts>
  <fills count="9">
    <fill>
      <patternFill patternType="none"/>
    </fill>
    <fill>
      <patternFill patternType="lightGray"/>
    </fill>
    <fill>
      <patternFill patternType="solid">
        <fgColor rgb="FFFFE598"/>
        <bgColor rgb="FFFFE598"/>
      </patternFill>
    </fill>
    <fill>
      <patternFill patternType="solid">
        <fgColor theme="7"/>
        <bgColor theme="7"/>
      </patternFill>
    </fill>
    <fill>
      <patternFill patternType="solid">
        <fgColor rgb="FFA8D08D"/>
        <bgColor rgb="FFA8D08D"/>
      </patternFill>
    </fill>
    <fill>
      <patternFill patternType="solid">
        <fgColor rgb="FFC5E0B3"/>
        <bgColor rgb="FFC5E0B3"/>
      </patternFill>
    </fill>
    <fill>
      <patternFill patternType="solid">
        <fgColor rgb="FFFFFFCC"/>
        <bgColor rgb="FFFFFFCC"/>
      </patternFill>
    </fill>
    <fill>
      <patternFill patternType="solid">
        <fgColor rgb="FFE2EFD9"/>
        <bgColor rgb="FFE2EFD9"/>
      </patternFill>
    </fill>
    <fill>
      <patternFill patternType="solid">
        <fgColor rgb="FFDEEAF6"/>
        <bgColor rgb="FFDEEAF6"/>
      </patternFill>
    </fill>
  </fills>
  <borders count="13">
    <border/>
    <border>
      <left style="thin">
        <color rgb="FF000000"/>
      </left>
      <right style="thin">
        <color rgb="FF000000"/>
      </right>
      <top style="thin">
        <color rgb="FF000000"/>
      </top>
      <bottom style="thin">
        <color rgb="FF000000"/>
      </bottom>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ttom/>
    </border>
    <border>
      <left/>
      <right style="thin">
        <color rgb="FF000000"/>
      </right>
      <top style="thin">
        <color rgb="FF000000"/>
      </top>
      <bottom style="thin">
        <color rgb="FF000000"/>
      </bottom>
    </border>
    <border>
      <left style="thin">
        <color rgb="FF000000"/>
      </left>
      <right style="thin">
        <color rgb="FF000000"/>
      </right>
      <top/>
      <bottom style="thin">
        <color rgb="FF000000"/>
      </bottom>
    </border>
    <border>
      <left style="medium">
        <color rgb="FF000000"/>
      </left>
      <right style="hair">
        <color rgb="FF000000"/>
      </right>
      <top style="hair">
        <color rgb="FF000000"/>
      </top>
      <bottom style="hair">
        <color rgb="FF000000"/>
      </bottom>
    </border>
    <border>
      <left style="hair">
        <color rgb="FF000000"/>
      </left>
      <right style="hair">
        <color rgb="FF000000"/>
      </right>
      <top style="hair">
        <color rgb="FF000000"/>
      </top>
      <bottom style="hair">
        <color rgb="FF000000"/>
      </bottom>
    </border>
    <border>
      <right style="hair">
        <color rgb="FF000000"/>
      </right>
      <top style="hair">
        <color rgb="FF000000"/>
      </top>
      <bottom style="hair">
        <color rgb="FF000000"/>
      </bottom>
    </border>
    <border>
      <left style="hair">
        <color rgb="FF000000"/>
      </left>
      <top style="hair">
        <color rgb="FF000000"/>
      </top>
      <bottom style="hair">
        <color rgb="FF000000"/>
      </bottom>
    </border>
    <border>
      <top style="hair">
        <color rgb="FF000000"/>
      </top>
      <bottom style="hair">
        <color rgb="FF000000"/>
      </bottom>
    </border>
  </borders>
  <cellStyleXfs count="1">
    <xf borderId="0" fillId="0" fontId="0" numFmtId="0" applyAlignment="1" applyFont="1"/>
  </cellStyleXfs>
  <cellXfs count="103">
    <xf borderId="0" fillId="0" fontId="0" numFmtId="0" xfId="0" applyAlignment="1" applyFont="1">
      <alignment readingOrder="0" shrinkToFit="0" vertical="bottom" wrapText="0"/>
    </xf>
    <xf borderId="0" fillId="0" fontId="1" numFmtId="0" xfId="0" applyFont="1"/>
    <xf borderId="0" fillId="0" fontId="2" numFmtId="0" xfId="0" applyAlignment="1" applyFont="1">
      <alignment horizontal="center"/>
    </xf>
    <xf borderId="0" fillId="0" fontId="2" numFmtId="4" xfId="0" applyAlignment="1" applyFont="1" applyNumberFormat="1">
      <alignment horizontal="center"/>
    </xf>
    <xf borderId="1" fillId="2" fontId="3" numFmtId="2" xfId="0" applyAlignment="1" applyBorder="1" applyFill="1" applyFont="1" applyNumberFormat="1">
      <alignment horizontal="center" shrinkToFit="0" vertical="center" wrapText="1"/>
    </xf>
    <xf borderId="2" fillId="2" fontId="3" numFmtId="0" xfId="0" applyAlignment="1" applyBorder="1" applyFont="1">
      <alignment horizontal="center"/>
    </xf>
    <xf borderId="3" fillId="0" fontId="4" numFmtId="0" xfId="0" applyBorder="1" applyFont="1"/>
    <xf borderId="4" fillId="0" fontId="4" numFmtId="0" xfId="0" applyBorder="1" applyFont="1"/>
    <xf borderId="2" fillId="3" fontId="3" numFmtId="0" xfId="0" applyAlignment="1" applyBorder="1" applyFill="1" applyFont="1">
      <alignment horizontal="center" vertical="center"/>
    </xf>
    <xf borderId="2" fillId="4" fontId="3" numFmtId="0" xfId="0" applyAlignment="1" applyBorder="1" applyFill="1" applyFont="1">
      <alignment horizontal="center" vertical="center"/>
    </xf>
    <xf borderId="5" fillId="5" fontId="3" numFmtId="0" xfId="0" applyAlignment="1" applyBorder="1" applyFill="1" applyFont="1">
      <alignment horizontal="center" shrinkToFit="0" vertical="center" wrapText="1"/>
    </xf>
    <xf borderId="1" fillId="2" fontId="3" numFmtId="0" xfId="0" applyAlignment="1" applyBorder="1" applyFont="1">
      <alignment horizontal="center" shrinkToFit="0" vertical="center" wrapText="1"/>
    </xf>
    <xf borderId="6" fillId="2" fontId="3" numFmtId="0" xfId="0" applyAlignment="1" applyBorder="1" applyFont="1">
      <alignment horizontal="center" shrinkToFit="0" vertical="center" wrapText="1"/>
    </xf>
    <xf borderId="1" fillId="6" fontId="3" numFmtId="0" xfId="0" applyAlignment="1" applyBorder="1" applyFill="1" applyFont="1">
      <alignment horizontal="center" vertical="center"/>
    </xf>
    <xf borderId="1" fillId="7" fontId="3" numFmtId="0" xfId="0" applyAlignment="1" applyBorder="1" applyFill="1" applyFont="1">
      <alignment horizontal="center" vertical="center"/>
    </xf>
    <xf borderId="1" fillId="2" fontId="3" numFmtId="0" xfId="0" applyAlignment="1" applyBorder="1" applyFont="1">
      <alignment horizontal="center" vertical="center"/>
    </xf>
    <xf borderId="1" fillId="8" fontId="3" numFmtId="0" xfId="0" applyAlignment="1" applyBorder="1" applyFill="1" applyFont="1">
      <alignment horizontal="center" vertical="center"/>
    </xf>
    <xf borderId="7" fillId="5" fontId="3" numFmtId="0" xfId="0" applyAlignment="1" applyBorder="1" applyFont="1">
      <alignment horizontal="center" shrinkToFit="0" vertical="center" wrapText="1"/>
    </xf>
    <xf borderId="1" fillId="0" fontId="5" numFmtId="0" xfId="0" applyAlignment="1" applyBorder="1" applyFont="1">
      <alignment horizontal="center" shrinkToFit="0" vertical="top" wrapText="1"/>
    </xf>
    <xf borderId="1" fillId="0" fontId="5" numFmtId="0" xfId="0" applyAlignment="1" applyBorder="1" applyFont="1">
      <alignment horizontal="left" shrinkToFit="0" vertical="top" wrapText="1"/>
    </xf>
    <xf borderId="1" fillId="0" fontId="5" numFmtId="0" xfId="0" applyAlignment="1" applyBorder="1" applyFont="1">
      <alignment shrinkToFit="0" vertical="top" wrapText="1"/>
    </xf>
    <xf borderId="1" fillId="0" fontId="5" numFmtId="10" xfId="0" applyAlignment="1" applyBorder="1" applyFont="1" applyNumberFormat="1">
      <alignment horizontal="center" shrinkToFit="0" vertical="top" wrapText="1"/>
    </xf>
    <xf borderId="1" fillId="0" fontId="5" numFmtId="1" xfId="0" applyAlignment="1" applyBorder="1" applyFont="1" applyNumberFormat="1">
      <alignment horizontal="left" shrinkToFit="0" vertical="top" wrapText="1"/>
    </xf>
    <xf borderId="1" fillId="6" fontId="5" numFmtId="3" xfId="0" applyAlignment="1" applyBorder="1" applyFont="1" applyNumberFormat="1">
      <alignment horizontal="center" shrinkToFit="0" vertical="top" wrapText="1"/>
    </xf>
    <xf borderId="1" fillId="7" fontId="5" numFmtId="3" xfId="0" applyAlignment="1" applyBorder="1" applyFont="1" applyNumberFormat="1">
      <alignment horizontal="center" shrinkToFit="0" vertical="top" wrapText="1"/>
    </xf>
    <xf borderId="1" fillId="2" fontId="5" numFmtId="3" xfId="0" applyAlignment="1" applyBorder="1" applyFont="1" applyNumberFormat="1">
      <alignment horizontal="center" shrinkToFit="0" vertical="top" wrapText="1"/>
    </xf>
    <xf borderId="1" fillId="8" fontId="5" numFmtId="3" xfId="0" applyAlignment="1" applyBorder="1" applyFont="1" applyNumberFormat="1">
      <alignment horizontal="center" shrinkToFit="0" vertical="top" wrapText="1"/>
    </xf>
    <xf borderId="1" fillId="6" fontId="5" numFmtId="4" xfId="0" applyAlignment="1" applyBorder="1" applyFont="1" applyNumberFormat="1">
      <alignment horizontal="right" shrinkToFit="0" vertical="top" wrapText="1"/>
    </xf>
    <xf borderId="1" fillId="7" fontId="5" numFmtId="4" xfId="0" applyAlignment="1" applyBorder="1" applyFont="1" applyNumberFormat="1">
      <alignment horizontal="right" shrinkToFit="0" vertical="top" wrapText="1"/>
    </xf>
    <xf borderId="1" fillId="2" fontId="5" numFmtId="4" xfId="0" applyAlignment="1" applyBorder="1" applyFont="1" applyNumberFormat="1">
      <alignment horizontal="right" shrinkToFit="0" vertical="top" wrapText="1"/>
    </xf>
    <xf borderId="1" fillId="8" fontId="5" numFmtId="4" xfId="0" applyAlignment="1" applyBorder="1" applyFont="1" applyNumberFormat="1">
      <alignment horizontal="right" shrinkToFit="0" vertical="top" wrapText="1"/>
    </xf>
    <xf borderId="1" fillId="5" fontId="5" numFmtId="4" xfId="0" applyAlignment="1" applyBorder="1" applyFont="1" applyNumberFormat="1">
      <alignment horizontal="right" shrinkToFit="0" vertical="top" wrapText="1"/>
    </xf>
    <xf borderId="0" fillId="0" fontId="6" numFmtId="0" xfId="0" applyFont="1"/>
    <xf borderId="1" fillId="6" fontId="5" numFmtId="1" xfId="0" applyAlignment="1" applyBorder="1" applyFont="1" applyNumberFormat="1">
      <alignment horizontal="center" shrinkToFit="0" vertical="top" wrapText="1"/>
    </xf>
    <xf borderId="1" fillId="7" fontId="5" numFmtId="0" xfId="0" applyAlignment="1" applyBorder="1" applyFont="1">
      <alignment horizontal="center" shrinkToFit="0" vertical="top" wrapText="1"/>
    </xf>
    <xf borderId="1" fillId="2" fontId="5" numFmtId="0" xfId="0" applyAlignment="1" applyBorder="1" applyFont="1">
      <alignment horizontal="center" shrinkToFit="0" vertical="top" wrapText="1"/>
    </xf>
    <xf borderId="1" fillId="8" fontId="5" numFmtId="0" xfId="0" applyAlignment="1" applyBorder="1" applyFont="1">
      <alignment horizontal="center" shrinkToFit="0" vertical="top" wrapText="1"/>
    </xf>
    <xf borderId="1" fillId="0" fontId="5" numFmtId="164" xfId="0" applyAlignment="1" applyBorder="1" applyFont="1" applyNumberFormat="1">
      <alignment horizontal="center" shrinkToFit="0" vertical="top" wrapText="1"/>
    </xf>
    <xf borderId="1" fillId="0" fontId="5" numFmtId="9" xfId="0" applyAlignment="1" applyBorder="1" applyFont="1" applyNumberFormat="1">
      <alignment shrinkToFit="0" vertical="top" wrapText="1"/>
    </xf>
    <xf borderId="1" fillId="0" fontId="5" numFmtId="10" xfId="0" applyAlignment="1" applyBorder="1" applyFont="1" applyNumberFormat="1">
      <alignment shrinkToFit="0" vertical="top" wrapText="1"/>
    </xf>
    <xf borderId="1" fillId="0" fontId="5" numFmtId="1" xfId="0" applyAlignment="1" applyBorder="1" applyFont="1" applyNumberFormat="1">
      <alignment horizontal="center" shrinkToFit="0" vertical="top" wrapText="1"/>
    </xf>
    <xf borderId="1" fillId="0" fontId="5" numFmtId="3" xfId="0" applyAlignment="1" applyBorder="1" applyFont="1" applyNumberFormat="1">
      <alignment horizontal="center" shrinkToFit="0" vertical="top" wrapText="1"/>
    </xf>
    <xf borderId="1" fillId="0" fontId="5" numFmtId="9" xfId="0" applyAlignment="1" applyBorder="1" applyFont="1" applyNumberFormat="1">
      <alignment horizontal="center" shrinkToFit="0" vertical="top" wrapText="1"/>
    </xf>
    <xf borderId="1" fillId="6" fontId="5" numFmtId="0" xfId="0" applyAlignment="1" applyBorder="1" applyFont="1">
      <alignment horizontal="center" shrinkToFit="0" vertical="top" wrapText="1"/>
    </xf>
    <xf borderId="1" fillId="0" fontId="5" numFmtId="49" xfId="0" applyAlignment="1" applyBorder="1" applyFont="1" applyNumberFormat="1">
      <alignment horizontal="left" shrinkToFit="0" vertical="top" wrapText="1"/>
    </xf>
    <xf borderId="1" fillId="6" fontId="5" numFmtId="4" xfId="0" applyAlignment="1" applyBorder="1" applyFont="1" applyNumberFormat="1">
      <alignment horizontal="center" shrinkToFit="0" vertical="top" wrapText="1"/>
    </xf>
    <xf borderId="1" fillId="7" fontId="5" numFmtId="4" xfId="0" applyAlignment="1" applyBorder="1" applyFont="1" applyNumberFormat="1">
      <alignment horizontal="center" shrinkToFit="0" vertical="top" wrapText="1"/>
    </xf>
    <xf borderId="1" fillId="2" fontId="5" numFmtId="4" xfId="0" applyAlignment="1" applyBorder="1" applyFont="1" applyNumberFormat="1">
      <alignment horizontal="center" shrinkToFit="0" vertical="top" wrapText="1"/>
    </xf>
    <xf borderId="1" fillId="8" fontId="5" numFmtId="4" xfId="0" applyAlignment="1" applyBorder="1" applyFont="1" applyNumberFormat="1">
      <alignment horizontal="center" shrinkToFit="0" vertical="top" wrapText="1"/>
    </xf>
    <xf borderId="8" fillId="0" fontId="5" numFmtId="0" xfId="0" applyAlignment="1" applyBorder="1" applyFont="1">
      <alignment shrinkToFit="0" vertical="top" wrapText="1"/>
    </xf>
    <xf borderId="9" fillId="0" fontId="5" numFmtId="0" xfId="0" applyAlignment="1" applyBorder="1" applyFont="1">
      <alignment shrinkToFit="0" vertical="top" wrapText="1"/>
    </xf>
    <xf borderId="1" fillId="2" fontId="5" numFmtId="165" xfId="0" applyAlignment="1" applyBorder="1" applyFont="1" applyNumberFormat="1">
      <alignment horizontal="center" shrinkToFit="0" vertical="top" wrapText="1"/>
    </xf>
    <xf borderId="1" fillId="8" fontId="5" numFmtId="165" xfId="0" applyAlignment="1" applyBorder="1" applyFont="1" applyNumberFormat="1">
      <alignment horizontal="center" shrinkToFit="0" vertical="top" wrapText="1"/>
    </xf>
    <xf borderId="1" fillId="0" fontId="5" numFmtId="166" xfId="0" applyAlignment="1" applyBorder="1" applyFont="1" applyNumberFormat="1">
      <alignment horizontal="center" shrinkToFit="0" vertical="top" wrapText="1"/>
    </xf>
    <xf borderId="1" fillId="7" fontId="5" numFmtId="165" xfId="0" applyAlignment="1" applyBorder="1" applyFont="1" applyNumberFormat="1">
      <alignment horizontal="center" shrinkToFit="0" vertical="top" wrapText="1"/>
    </xf>
    <xf borderId="1" fillId="0" fontId="5" numFmtId="9" xfId="0" applyAlignment="1" applyBorder="1" applyFont="1" applyNumberFormat="1">
      <alignment horizontal="left" shrinkToFit="0" vertical="top" wrapText="1"/>
    </xf>
    <xf borderId="1" fillId="0" fontId="5" numFmtId="49" xfId="0" applyAlignment="1" applyBorder="1" applyFont="1" applyNumberFormat="1">
      <alignment horizontal="center" shrinkToFit="0" vertical="top" wrapText="1"/>
    </xf>
    <xf borderId="1" fillId="6" fontId="5" numFmtId="9" xfId="0" applyAlignment="1" applyBorder="1" applyFont="1" applyNumberFormat="1">
      <alignment horizontal="center" shrinkToFit="0" vertical="top" wrapText="1"/>
    </xf>
    <xf borderId="1" fillId="7" fontId="5" numFmtId="9" xfId="0" applyAlignment="1" applyBorder="1" applyFont="1" applyNumberFormat="1">
      <alignment horizontal="center" shrinkToFit="0" vertical="top" wrapText="1"/>
    </xf>
    <xf borderId="1" fillId="2" fontId="5" numFmtId="9" xfId="0" applyAlignment="1" applyBorder="1" applyFont="1" applyNumberFormat="1">
      <alignment horizontal="center" shrinkToFit="0" vertical="top" wrapText="1"/>
    </xf>
    <xf borderId="1" fillId="8" fontId="5" numFmtId="9" xfId="0" applyAlignment="1" applyBorder="1" applyFont="1" applyNumberFormat="1">
      <alignment horizontal="center" shrinkToFit="0" vertical="top" wrapText="1"/>
    </xf>
    <xf borderId="1" fillId="0" fontId="5" numFmtId="10" xfId="0" applyAlignment="1" applyBorder="1" applyFont="1" applyNumberFormat="1">
      <alignment horizontal="left" shrinkToFit="0" vertical="top" wrapText="1"/>
    </xf>
    <xf borderId="1" fillId="0" fontId="5" numFmtId="3" xfId="0" applyAlignment="1" applyBorder="1" applyFont="1" applyNumberFormat="1">
      <alignment shrinkToFit="0" vertical="top" wrapText="1"/>
    </xf>
    <xf borderId="1" fillId="0" fontId="5" numFmtId="2" xfId="0" applyAlignment="1" applyBorder="1" applyFont="1" applyNumberFormat="1">
      <alignment shrinkToFit="0" vertical="top" wrapText="1"/>
    </xf>
    <xf borderId="1" fillId="0" fontId="5" numFmtId="167" xfId="0" applyAlignment="1" applyBorder="1" applyFont="1" applyNumberFormat="1">
      <alignment horizontal="left" shrinkToFit="0" vertical="top" wrapText="1"/>
    </xf>
    <xf borderId="0" fillId="0" fontId="6" numFmtId="4" xfId="0" applyFont="1" applyNumberFormat="1"/>
    <xf borderId="10" fillId="0" fontId="5" numFmtId="0" xfId="0" applyAlignment="1" applyBorder="1" applyFont="1">
      <alignment shrinkToFit="0" vertical="top" wrapText="1"/>
    </xf>
    <xf borderId="9" fillId="0" fontId="5" numFmtId="0" xfId="0" applyAlignment="1" applyBorder="1" applyFont="1">
      <alignment horizontal="left" shrinkToFit="0" vertical="top" wrapText="1"/>
    </xf>
    <xf borderId="11" fillId="0" fontId="5" numFmtId="0" xfId="0" applyAlignment="1" applyBorder="1" applyFont="1">
      <alignment shrinkToFit="0" vertical="top" wrapText="1"/>
    </xf>
    <xf borderId="1" fillId="0" fontId="5" numFmtId="4" xfId="0" applyAlignment="1" applyBorder="1" applyFont="1" applyNumberFormat="1">
      <alignment shrinkToFit="0" vertical="top" wrapText="1"/>
    </xf>
    <xf borderId="4" fillId="0" fontId="5" numFmtId="0" xfId="0" applyAlignment="1" applyBorder="1" applyFont="1">
      <alignment shrinkToFit="0" vertical="top" wrapText="1"/>
    </xf>
    <xf borderId="12" fillId="0" fontId="5" numFmtId="0" xfId="0" applyAlignment="1" applyBorder="1" applyFont="1">
      <alignment shrinkToFit="0" vertical="top" wrapText="1"/>
    </xf>
    <xf borderId="1" fillId="7" fontId="5" numFmtId="1" xfId="0" applyAlignment="1" applyBorder="1" applyFont="1" applyNumberFormat="1">
      <alignment horizontal="center" shrinkToFit="0" vertical="top" wrapText="1"/>
    </xf>
    <xf borderId="1" fillId="2" fontId="5" numFmtId="1" xfId="0" applyAlignment="1" applyBorder="1" applyFont="1" applyNumberFormat="1">
      <alignment horizontal="center" shrinkToFit="0" vertical="top" wrapText="1"/>
    </xf>
    <xf borderId="1" fillId="8" fontId="5" numFmtId="1" xfId="0" applyAlignment="1" applyBorder="1" applyFont="1" applyNumberFormat="1">
      <alignment horizontal="center" shrinkToFit="0" vertical="top" wrapText="1"/>
    </xf>
    <xf borderId="1" fillId="7" fontId="5" numFmtId="166" xfId="0" applyAlignment="1" applyBorder="1" applyFont="1" applyNumberFormat="1">
      <alignment horizontal="center" shrinkToFit="0" vertical="top" wrapText="1"/>
    </xf>
    <xf borderId="1" fillId="2" fontId="5" numFmtId="166" xfId="0" applyAlignment="1" applyBorder="1" applyFont="1" applyNumberFormat="1">
      <alignment horizontal="center" shrinkToFit="0" vertical="top" wrapText="1"/>
    </xf>
    <xf borderId="1" fillId="8" fontId="5" numFmtId="166" xfId="0" applyAlignment="1" applyBorder="1" applyFont="1" applyNumberFormat="1">
      <alignment horizontal="center" shrinkToFit="0" vertical="top" wrapText="1"/>
    </xf>
    <xf borderId="1" fillId="6" fontId="5" numFmtId="166" xfId="0" applyAlignment="1" applyBorder="1" applyFont="1" applyNumberFormat="1">
      <alignment horizontal="center" shrinkToFit="0" vertical="top" wrapText="1"/>
    </xf>
    <xf borderId="1" fillId="0" fontId="5" numFmtId="168" xfId="0" applyAlignment="1" applyBorder="1" applyFont="1" applyNumberFormat="1">
      <alignment horizontal="left" shrinkToFit="0" vertical="top" wrapText="1"/>
    </xf>
    <xf borderId="1" fillId="6" fontId="5" numFmtId="2" xfId="0" applyAlignment="1" applyBorder="1" applyFont="1" applyNumberFormat="1">
      <alignment horizontal="center" shrinkToFit="0" vertical="top" wrapText="1"/>
    </xf>
    <xf borderId="1" fillId="7" fontId="5" numFmtId="2" xfId="0" applyAlignment="1" applyBorder="1" applyFont="1" applyNumberFormat="1">
      <alignment horizontal="center" shrinkToFit="0" vertical="top" wrapText="1"/>
    </xf>
    <xf borderId="1" fillId="2" fontId="5" numFmtId="2" xfId="0" applyAlignment="1" applyBorder="1" applyFont="1" applyNumberFormat="1">
      <alignment horizontal="center" shrinkToFit="0" vertical="top" wrapText="1"/>
    </xf>
    <xf borderId="1" fillId="8" fontId="5" numFmtId="2" xfId="0" applyAlignment="1" applyBorder="1" applyFont="1" applyNumberFormat="1">
      <alignment horizontal="center" shrinkToFit="0" vertical="top" wrapText="1"/>
    </xf>
    <xf borderId="1" fillId="0" fontId="5" numFmtId="49" xfId="0" applyAlignment="1" applyBorder="1" applyFont="1" applyNumberFormat="1">
      <alignment shrinkToFit="0" vertical="top" wrapText="1"/>
    </xf>
    <xf borderId="1" fillId="0" fontId="5" numFmtId="1" xfId="0" applyAlignment="1" applyBorder="1" applyFont="1" applyNumberFormat="1">
      <alignment shrinkToFit="0" vertical="top" wrapText="1"/>
    </xf>
    <xf borderId="1" fillId="0" fontId="3" numFmtId="0" xfId="0" applyAlignment="1" applyBorder="1" applyFont="1">
      <alignment horizontal="left" shrinkToFit="0" vertical="top" wrapText="1"/>
    </xf>
    <xf borderId="1" fillId="0" fontId="5" numFmtId="2" xfId="0" applyAlignment="1" applyBorder="1" applyFont="1" applyNumberFormat="1">
      <alignment horizontal="center" shrinkToFit="0" vertical="top" wrapText="1"/>
    </xf>
    <xf borderId="1" fillId="0" fontId="5" numFmtId="2" xfId="0" applyAlignment="1" applyBorder="1" applyFont="1" applyNumberFormat="1">
      <alignment horizontal="left" shrinkToFit="0" vertical="top" wrapText="1"/>
    </xf>
    <xf borderId="1" fillId="0" fontId="5" numFmtId="169" xfId="0" applyAlignment="1" applyBorder="1" applyFont="1" applyNumberFormat="1">
      <alignment horizontal="center" shrinkToFit="0" vertical="top" wrapText="1"/>
    </xf>
    <xf borderId="1" fillId="6" fontId="5" numFmtId="164" xfId="0" applyAlignment="1" applyBorder="1" applyFont="1" applyNumberFormat="1">
      <alignment horizontal="center" shrinkToFit="0" vertical="top" wrapText="1"/>
    </xf>
    <xf borderId="1" fillId="7" fontId="5" numFmtId="164" xfId="0" applyAlignment="1" applyBorder="1" applyFont="1" applyNumberFormat="1">
      <alignment horizontal="center" shrinkToFit="0" vertical="top" wrapText="1"/>
    </xf>
    <xf borderId="1" fillId="2" fontId="5" numFmtId="164" xfId="0" applyAlignment="1" applyBorder="1" applyFont="1" applyNumberFormat="1">
      <alignment horizontal="center" shrinkToFit="0" vertical="top" wrapText="1"/>
    </xf>
    <xf borderId="1" fillId="8" fontId="5" numFmtId="164" xfId="0" applyAlignment="1" applyBorder="1" applyFont="1" applyNumberFormat="1">
      <alignment horizontal="center" shrinkToFit="0" vertical="top" wrapText="1"/>
    </xf>
    <xf borderId="1" fillId="6" fontId="5" numFmtId="165" xfId="0" applyAlignment="1" applyBorder="1" applyFont="1" applyNumberFormat="1">
      <alignment horizontal="center" shrinkToFit="0" vertical="top" wrapText="1"/>
    </xf>
    <xf borderId="0" fillId="0" fontId="5" numFmtId="0" xfId="0" applyAlignment="1" applyFont="1">
      <alignment shrinkToFit="0" vertical="top" wrapText="1"/>
    </xf>
    <xf borderId="1" fillId="6" fontId="5" numFmtId="4" xfId="0" applyAlignment="1" applyBorder="1" applyFont="1" applyNumberFormat="1">
      <alignment shrinkToFit="0" vertical="top" wrapText="1"/>
    </xf>
    <xf borderId="1" fillId="7" fontId="5" numFmtId="4" xfId="0" applyAlignment="1" applyBorder="1" applyFont="1" applyNumberFormat="1">
      <alignment shrinkToFit="0" vertical="top" wrapText="1"/>
    </xf>
    <xf borderId="1" fillId="2" fontId="5" numFmtId="4" xfId="0" applyAlignment="1" applyBorder="1" applyFont="1" applyNumberFormat="1">
      <alignment shrinkToFit="0" vertical="top" wrapText="1"/>
    </xf>
    <xf borderId="1" fillId="8" fontId="5" numFmtId="4" xfId="0" applyAlignment="1" applyBorder="1" applyFont="1" applyNumberFormat="1">
      <alignment shrinkToFit="0" vertical="top" wrapText="1"/>
    </xf>
    <xf borderId="1" fillId="5" fontId="5" numFmtId="4" xfId="0" applyAlignment="1" applyBorder="1" applyFont="1" applyNumberFormat="1">
      <alignment shrinkToFit="0" vertical="top" wrapText="1"/>
    </xf>
    <xf borderId="0" fillId="0" fontId="5" numFmtId="4" xfId="0" applyAlignment="1" applyFont="1" applyNumberFormat="1">
      <alignment shrinkToFit="0" vertical="top" wrapText="1"/>
    </xf>
    <xf borderId="0" fillId="0" fontId="1" numFmtId="4" xfId="0" applyFont="1" applyNumberFormat="1"/>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externalLink" Target="externalLinks/externalLink1.xml"/><Relationship Id="rId6"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externalLinks/_rels/externalLink1.xml.rels><?xml version="1.0" encoding="UTF-8" standalone="yes"?><Relationships xmlns="http://schemas.openxmlformats.org/package/2006/relationships"><Relationship Id="rId1" Type="http://schemas.openxmlformats.org/officeDocument/2006/relationships/externalLinkPath" Target="/Users/Per&#167;onal_/Downloads/Matriz_estrategica_Final.xlsx" TargetMode="External"/></Relationships>
</file>

<file path=xl/externalLinks/externalLink1.xml><?xml version="1.0" encoding="utf-8"?>
<externalLin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externalBook r:id="rId1">
    <sheetNames>
      <sheetName val="Interno"/>
    </sheetNames>
    <sheetDataSet>
      <sheetData sheetId="0" refreshError="1"/>
    </sheetDataSet>
  </externalBook>
</externalLink>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1.43"/>
    <col customWidth="1" min="2" max="2" width="12.29"/>
    <col customWidth="1" min="3" max="3" width="20.29"/>
    <col customWidth="1" min="4" max="4" width="61.29"/>
    <col customWidth="1" min="5" max="5" width="41.29"/>
    <col customWidth="1" min="6" max="6" width="61.43"/>
    <col customWidth="1" min="7" max="7" width="25.43"/>
    <col customWidth="1" min="8" max="8" width="11.43"/>
    <col customWidth="1" min="9" max="9" width="33.29"/>
    <col customWidth="1" min="10" max="10" width="48.86"/>
    <col customWidth="1" min="11" max="11" width="16.29"/>
    <col customWidth="1" min="12" max="13" width="26.43"/>
    <col customWidth="1" min="14" max="14" width="12.71"/>
    <col customWidth="1" min="15" max="15" width="21.0"/>
    <col customWidth="1" min="16" max="16" width="16.0"/>
    <col customWidth="1" min="17" max="17" width="47.71"/>
    <col customWidth="1" min="18" max="18" width="16.57"/>
    <col customWidth="1" min="19" max="19" width="43.29"/>
    <col customWidth="1" min="20" max="20" width="87.14"/>
    <col customWidth="1" min="21" max="21" width="19.0"/>
    <col customWidth="1" min="22" max="22" width="13.86"/>
    <col customWidth="1" min="23" max="23" width="39.14"/>
    <col customWidth="1" min="24" max="24" width="62.0"/>
    <col customWidth="1" min="25" max="28" width="19.86"/>
    <col customWidth="1" min="29" max="29" width="40.43"/>
    <col customWidth="1" min="30" max="30" width="30.43"/>
    <col customWidth="1" min="31" max="32" width="25.0"/>
    <col customWidth="1" min="33" max="33" width="21.71"/>
    <col customWidth="1" min="34" max="34" width="21.0"/>
    <col customWidth="1" min="35" max="35" width="18.71"/>
    <col customWidth="1" min="36" max="36" width="17.71"/>
    <col customWidth="1" min="37" max="37" width="21.71"/>
    <col customWidth="1" min="38" max="38" width="21.0"/>
    <col customWidth="1" min="39" max="39" width="21.14"/>
    <col customWidth="1" min="40" max="41" width="23.14"/>
    <col customWidth="1" min="42" max="42" width="27.29"/>
    <col customWidth="1" min="43" max="43" width="11.43"/>
    <col customWidth="1" min="44" max="44" width="16.29"/>
  </cols>
  <sheetData>
    <row r="1" ht="12.75" customHeight="1">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row>
    <row r="2" ht="12.75" customHeight="1">
      <c r="A2" s="1"/>
      <c r="B2" s="1"/>
      <c r="C2" s="2" t="s">
        <v>0</v>
      </c>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row>
    <row r="3" ht="12.75" customHeight="1">
      <c r="A3" s="1"/>
      <c r="B3" s="1"/>
      <c r="C3" s="2" t="s">
        <v>1</v>
      </c>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row>
    <row r="4" ht="12.75" customHeight="1">
      <c r="A4" s="1"/>
      <c r="B4" s="1"/>
      <c r="C4" s="3" t="s">
        <v>2</v>
      </c>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row>
    <row r="5" ht="12.75" customHeight="1">
      <c r="A5" s="1"/>
      <c r="B5" s="1"/>
      <c r="C5" s="2" t="s">
        <v>3</v>
      </c>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row>
    <row r="6" ht="12.75" customHeight="1">
      <c r="A6" s="1"/>
      <c r="B6" s="1"/>
      <c r="C6" s="2"/>
      <c r="D6" s="2"/>
      <c r="E6" s="2"/>
      <c r="F6" s="2"/>
      <c r="G6" s="2"/>
      <c r="H6" s="2"/>
      <c r="I6" s="2"/>
      <c r="J6" s="2"/>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row>
    <row r="7" ht="24.75" customHeight="1">
      <c r="A7" s="4" t="s">
        <v>4</v>
      </c>
      <c r="B7" s="5" t="s">
        <v>5</v>
      </c>
      <c r="C7" s="6"/>
      <c r="D7" s="6"/>
      <c r="E7" s="6"/>
      <c r="F7" s="6"/>
      <c r="G7" s="6"/>
      <c r="H7" s="6"/>
      <c r="I7" s="6"/>
      <c r="J7" s="6"/>
      <c r="K7" s="6"/>
      <c r="L7" s="6"/>
      <c r="M7" s="6"/>
      <c r="N7" s="6"/>
      <c r="O7" s="6"/>
      <c r="P7" s="6"/>
      <c r="Q7" s="6"/>
      <c r="R7" s="6"/>
      <c r="S7" s="6"/>
      <c r="T7" s="6"/>
      <c r="U7" s="6"/>
      <c r="V7" s="6"/>
      <c r="W7" s="6"/>
      <c r="X7" s="6"/>
      <c r="Y7" s="6"/>
      <c r="Z7" s="6"/>
      <c r="AA7" s="6"/>
      <c r="AB7" s="6"/>
      <c r="AC7" s="6"/>
      <c r="AD7" s="6"/>
      <c r="AE7" s="6"/>
      <c r="AF7" s="7"/>
      <c r="AG7" s="8" t="s">
        <v>6</v>
      </c>
      <c r="AH7" s="6"/>
      <c r="AI7" s="6"/>
      <c r="AJ7" s="7"/>
      <c r="AK7" s="9" t="s">
        <v>7</v>
      </c>
      <c r="AL7" s="6"/>
      <c r="AM7" s="6"/>
      <c r="AN7" s="7"/>
      <c r="AO7" s="10" t="s">
        <v>8</v>
      </c>
      <c r="AP7" s="11" t="s">
        <v>9</v>
      </c>
      <c r="AQ7" s="1"/>
      <c r="AR7" s="1"/>
    </row>
    <row r="8" ht="78.75" customHeight="1">
      <c r="A8" s="4"/>
      <c r="B8" s="12" t="s">
        <v>10</v>
      </c>
      <c r="C8" s="11" t="s">
        <v>11</v>
      </c>
      <c r="D8" s="11" t="s">
        <v>12</v>
      </c>
      <c r="E8" s="11" t="s">
        <v>13</v>
      </c>
      <c r="F8" s="11" t="s">
        <v>14</v>
      </c>
      <c r="G8" s="11" t="s">
        <v>15</v>
      </c>
      <c r="H8" s="11" t="s">
        <v>16</v>
      </c>
      <c r="I8" s="11" t="s">
        <v>17</v>
      </c>
      <c r="J8" s="11" t="s">
        <v>18</v>
      </c>
      <c r="K8" s="11" t="s">
        <v>19</v>
      </c>
      <c r="L8" s="11" t="s">
        <v>20</v>
      </c>
      <c r="M8" s="11" t="s">
        <v>21</v>
      </c>
      <c r="N8" s="11" t="s">
        <v>22</v>
      </c>
      <c r="O8" s="11" t="s">
        <v>23</v>
      </c>
      <c r="P8" s="11" t="s">
        <v>24</v>
      </c>
      <c r="Q8" s="11" t="s">
        <v>25</v>
      </c>
      <c r="R8" s="11" t="s">
        <v>26</v>
      </c>
      <c r="S8" s="11" t="s">
        <v>27</v>
      </c>
      <c r="T8" s="11" t="s">
        <v>28</v>
      </c>
      <c r="U8" s="11" t="s">
        <v>29</v>
      </c>
      <c r="V8" s="11" t="s">
        <v>30</v>
      </c>
      <c r="W8" s="11" t="s">
        <v>31</v>
      </c>
      <c r="X8" s="11" t="s">
        <v>32</v>
      </c>
      <c r="Y8" s="11" t="s">
        <v>19</v>
      </c>
      <c r="Z8" s="11" t="s">
        <v>33</v>
      </c>
      <c r="AA8" s="11" t="s">
        <v>34</v>
      </c>
      <c r="AB8" s="11" t="s">
        <v>35</v>
      </c>
      <c r="AC8" s="11" t="s">
        <v>36</v>
      </c>
      <c r="AD8" s="11" t="s">
        <v>37</v>
      </c>
      <c r="AE8" s="11" t="s">
        <v>38</v>
      </c>
      <c r="AF8" s="11" t="s">
        <v>39</v>
      </c>
      <c r="AG8" s="13" t="s">
        <v>40</v>
      </c>
      <c r="AH8" s="14" t="s">
        <v>41</v>
      </c>
      <c r="AI8" s="15" t="s">
        <v>42</v>
      </c>
      <c r="AJ8" s="16" t="s">
        <v>43</v>
      </c>
      <c r="AK8" s="13" t="s">
        <v>40</v>
      </c>
      <c r="AL8" s="14" t="s">
        <v>41</v>
      </c>
      <c r="AM8" s="15" t="s">
        <v>42</v>
      </c>
      <c r="AN8" s="16" t="s">
        <v>43</v>
      </c>
      <c r="AO8" s="17"/>
      <c r="AP8" s="11"/>
      <c r="AQ8" s="1"/>
      <c r="AR8" s="1"/>
    </row>
    <row r="9" ht="71.25" hidden="1" customHeight="1">
      <c r="A9" s="18">
        <v>1.0</v>
      </c>
      <c r="B9" s="19" t="s">
        <v>44</v>
      </c>
      <c r="C9" s="19" t="s">
        <v>45</v>
      </c>
      <c r="D9" s="18" t="s">
        <v>46</v>
      </c>
      <c r="E9" s="19" t="s">
        <v>47</v>
      </c>
      <c r="F9" s="20" t="s">
        <v>48</v>
      </c>
      <c r="G9" s="21">
        <v>0.2625</v>
      </c>
      <c r="H9" s="18">
        <v>2023.0</v>
      </c>
      <c r="I9" s="19" t="s">
        <v>49</v>
      </c>
      <c r="J9" s="20" t="s">
        <v>50</v>
      </c>
      <c r="K9" s="21" t="s">
        <v>51</v>
      </c>
      <c r="L9" s="19" t="s">
        <v>52</v>
      </c>
      <c r="M9" s="19" t="s">
        <v>53</v>
      </c>
      <c r="N9" s="18">
        <v>22.0</v>
      </c>
      <c r="O9" s="18" t="s">
        <v>54</v>
      </c>
      <c r="P9" s="18" t="s">
        <v>55</v>
      </c>
      <c r="Q9" s="19" t="s">
        <v>56</v>
      </c>
      <c r="R9" s="18">
        <v>2201006.0</v>
      </c>
      <c r="S9" s="19" t="s">
        <v>57</v>
      </c>
      <c r="T9" s="20" t="s">
        <v>58</v>
      </c>
      <c r="U9" s="18" t="s">
        <v>59</v>
      </c>
      <c r="V9" s="18" t="s">
        <v>60</v>
      </c>
      <c r="W9" s="19" t="s">
        <v>61</v>
      </c>
      <c r="X9" s="22" t="s">
        <v>62</v>
      </c>
      <c r="Y9" s="18" t="s">
        <v>63</v>
      </c>
      <c r="Z9" s="18">
        <v>270.0</v>
      </c>
      <c r="AA9" s="18" t="s">
        <v>64</v>
      </c>
      <c r="AB9" s="18" t="s">
        <v>65</v>
      </c>
      <c r="AC9" s="18" t="s">
        <v>66</v>
      </c>
      <c r="AD9" s="18" t="s">
        <v>67</v>
      </c>
      <c r="AE9" s="18" t="s">
        <v>66</v>
      </c>
      <c r="AF9" s="18" t="s">
        <v>66</v>
      </c>
      <c r="AG9" s="23">
        <v>125.0</v>
      </c>
      <c r="AH9" s="24">
        <v>125.0</v>
      </c>
      <c r="AI9" s="25">
        <v>125.0</v>
      </c>
      <c r="AJ9" s="26">
        <v>125.0</v>
      </c>
      <c r="AK9" s="27">
        <v>9.588524E8</v>
      </c>
      <c r="AL9" s="28">
        <v>4.53960364E8</v>
      </c>
      <c r="AM9" s="29">
        <v>4.8409140845E8</v>
      </c>
      <c r="AN9" s="30">
        <v>3.54592436E8</v>
      </c>
      <c r="AO9" s="31">
        <v>2.25149660845E9</v>
      </c>
      <c r="AP9" s="19" t="s">
        <v>53</v>
      </c>
      <c r="AQ9" s="32"/>
      <c r="AR9" s="32"/>
    </row>
    <row r="10" ht="46.5" hidden="1" customHeight="1">
      <c r="A10" s="18">
        <v>2.0</v>
      </c>
      <c r="B10" s="19" t="s">
        <v>44</v>
      </c>
      <c r="C10" s="19" t="s">
        <v>45</v>
      </c>
      <c r="D10" s="18"/>
      <c r="E10" s="19" t="s">
        <v>47</v>
      </c>
      <c r="F10" s="20" t="s">
        <v>48</v>
      </c>
      <c r="G10" s="21">
        <v>0.2625</v>
      </c>
      <c r="H10" s="18">
        <v>2023.0</v>
      </c>
      <c r="I10" s="19" t="s">
        <v>49</v>
      </c>
      <c r="J10" s="20" t="s">
        <v>50</v>
      </c>
      <c r="K10" s="21" t="s">
        <v>51</v>
      </c>
      <c r="L10" s="19" t="s">
        <v>52</v>
      </c>
      <c r="M10" s="19" t="s">
        <v>53</v>
      </c>
      <c r="N10" s="18">
        <v>22.0</v>
      </c>
      <c r="O10" s="18" t="s">
        <v>54</v>
      </c>
      <c r="P10" s="18" t="s">
        <v>55</v>
      </c>
      <c r="Q10" s="19" t="s">
        <v>56</v>
      </c>
      <c r="R10" s="18" t="s">
        <v>68</v>
      </c>
      <c r="S10" s="19" t="s">
        <v>69</v>
      </c>
      <c r="T10" s="20" t="s">
        <v>70</v>
      </c>
      <c r="U10" s="18" t="s">
        <v>71</v>
      </c>
      <c r="V10" s="18" t="s">
        <v>72</v>
      </c>
      <c r="W10" s="19" t="s">
        <v>71</v>
      </c>
      <c r="X10" s="22" t="s">
        <v>73</v>
      </c>
      <c r="Y10" s="18" t="s">
        <v>63</v>
      </c>
      <c r="Z10" s="18">
        <v>0.0</v>
      </c>
      <c r="AA10" s="18" t="s">
        <v>64</v>
      </c>
      <c r="AB10" s="18" t="s">
        <v>74</v>
      </c>
      <c r="AC10" s="18" t="s">
        <v>75</v>
      </c>
      <c r="AD10" s="18" t="s">
        <v>67</v>
      </c>
      <c r="AE10" s="18" t="s">
        <v>66</v>
      </c>
      <c r="AF10" s="18" t="s">
        <v>66</v>
      </c>
      <c r="AG10" s="23">
        <v>15.0</v>
      </c>
      <c r="AH10" s="24">
        <v>17.0</v>
      </c>
      <c r="AI10" s="25">
        <v>17.0</v>
      </c>
      <c r="AJ10" s="26">
        <v>15.0</v>
      </c>
      <c r="AK10" s="27">
        <v>9.571141576E9</v>
      </c>
      <c r="AL10" s="28">
        <v>9.571141576E9</v>
      </c>
      <c r="AM10" s="29">
        <v>9.571141576E9</v>
      </c>
      <c r="AN10" s="30">
        <v>9.571141576E9</v>
      </c>
      <c r="AO10" s="31">
        <v>3.8284566304E10</v>
      </c>
      <c r="AP10" s="19" t="s">
        <v>53</v>
      </c>
      <c r="AQ10" s="32"/>
      <c r="AR10" s="32"/>
    </row>
    <row r="11" ht="12.75" hidden="1" customHeight="1">
      <c r="A11" s="18">
        <v>3.0</v>
      </c>
      <c r="B11" s="19" t="s">
        <v>44</v>
      </c>
      <c r="C11" s="19" t="s">
        <v>45</v>
      </c>
      <c r="D11" s="18"/>
      <c r="E11" s="19" t="s">
        <v>47</v>
      </c>
      <c r="F11" s="20" t="s">
        <v>48</v>
      </c>
      <c r="G11" s="21">
        <v>0.2625</v>
      </c>
      <c r="H11" s="18">
        <v>2023.0</v>
      </c>
      <c r="I11" s="19" t="s">
        <v>49</v>
      </c>
      <c r="J11" s="20" t="s">
        <v>50</v>
      </c>
      <c r="K11" s="21" t="s">
        <v>51</v>
      </c>
      <c r="L11" s="19" t="s">
        <v>52</v>
      </c>
      <c r="M11" s="19" t="s">
        <v>53</v>
      </c>
      <c r="N11" s="18">
        <v>22.0</v>
      </c>
      <c r="O11" s="18" t="s">
        <v>54</v>
      </c>
      <c r="P11" s="18" t="s">
        <v>55</v>
      </c>
      <c r="Q11" s="19" t="s">
        <v>56</v>
      </c>
      <c r="R11" s="18">
        <v>2201034.0</v>
      </c>
      <c r="S11" s="19" t="s">
        <v>76</v>
      </c>
      <c r="T11" s="20" t="s">
        <v>77</v>
      </c>
      <c r="U11" s="18" t="s">
        <v>78</v>
      </c>
      <c r="V11" s="18" t="s">
        <v>79</v>
      </c>
      <c r="W11" s="19" t="s">
        <v>80</v>
      </c>
      <c r="X11" s="22" t="s">
        <v>81</v>
      </c>
      <c r="Y11" s="18" t="s">
        <v>63</v>
      </c>
      <c r="Z11" s="18">
        <v>0.0</v>
      </c>
      <c r="AA11" s="18" t="s">
        <v>64</v>
      </c>
      <c r="AB11" s="18" t="s">
        <v>82</v>
      </c>
      <c r="AC11" s="18" t="s">
        <v>83</v>
      </c>
      <c r="AD11" s="18" t="s">
        <v>67</v>
      </c>
      <c r="AE11" s="18" t="s">
        <v>66</v>
      </c>
      <c r="AF11" s="18" t="s">
        <v>66</v>
      </c>
      <c r="AG11" s="33">
        <v>0.0</v>
      </c>
      <c r="AH11" s="34">
        <v>3000.0</v>
      </c>
      <c r="AI11" s="35">
        <v>1500.0</v>
      </c>
      <c r="AJ11" s="36">
        <v>0.0</v>
      </c>
      <c r="AK11" s="27">
        <v>0.0</v>
      </c>
      <c r="AL11" s="28">
        <v>1.02E9</v>
      </c>
      <c r="AM11" s="29">
        <v>5.2E8</v>
      </c>
      <c r="AN11" s="30">
        <v>0.0</v>
      </c>
      <c r="AO11" s="31">
        <v>1.54E9</v>
      </c>
      <c r="AP11" s="19" t="s">
        <v>53</v>
      </c>
      <c r="AQ11" s="32"/>
      <c r="AR11" s="32"/>
    </row>
    <row r="12" ht="12.75" hidden="1" customHeight="1">
      <c r="A12" s="18">
        <v>4.0</v>
      </c>
      <c r="B12" s="19" t="s">
        <v>44</v>
      </c>
      <c r="C12" s="19" t="s">
        <v>45</v>
      </c>
      <c r="D12" s="18"/>
      <c r="E12" s="19" t="s">
        <v>47</v>
      </c>
      <c r="F12" s="20" t="s">
        <v>48</v>
      </c>
      <c r="G12" s="21">
        <v>0.2625</v>
      </c>
      <c r="H12" s="18">
        <v>2023.0</v>
      </c>
      <c r="I12" s="19" t="s">
        <v>49</v>
      </c>
      <c r="J12" s="20" t="s">
        <v>50</v>
      </c>
      <c r="K12" s="21" t="s">
        <v>51</v>
      </c>
      <c r="L12" s="19" t="s">
        <v>52</v>
      </c>
      <c r="M12" s="19" t="s">
        <v>53</v>
      </c>
      <c r="N12" s="18">
        <v>22.0</v>
      </c>
      <c r="O12" s="18" t="s">
        <v>54</v>
      </c>
      <c r="P12" s="18" t="s">
        <v>55</v>
      </c>
      <c r="Q12" s="19" t="s">
        <v>56</v>
      </c>
      <c r="R12" s="18" t="s">
        <v>84</v>
      </c>
      <c r="S12" s="19" t="s">
        <v>85</v>
      </c>
      <c r="T12" s="20" t="s">
        <v>86</v>
      </c>
      <c r="U12" s="18" t="s">
        <v>87</v>
      </c>
      <c r="V12" s="18">
        <v>2.201056E8</v>
      </c>
      <c r="W12" s="19" t="s">
        <v>88</v>
      </c>
      <c r="X12" s="22" t="s">
        <v>89</v>
      </c>
      <c r="Y12" s="18" t="s">
        <v>63</v>
      </c>
      <c r="Z12" s="18">
        <v>200.0</v>
      </c>
      <c r="AA12" s="18" t="s">
        <v>64</v>
      </c>
      <c r="AB12" s="18" t="s">
        <v>90</v>
      </c>
      <c r="AC12" s="18" t="s">
        <v>91</v>
      </c>
      <c r="AD12" s="18" t="s">
        <v>67</v>
      </c>
      <c r="AE12" s="18" t="s">
        <v>66</v>
      </c>
      <c r="AF12" s="18" t="s">
        <v>66</v>
      </c>
      <c r="AG12" s="23">
        <v>50.0</v>
      </c>
      <c r="AH12" s="24">
        <v>75.0</v>
      </c>
      <c r="AI12" s="25">
        <v>75.0</v>
      </c>
      <c r="AJ12" s="26">
        <v>50.0</v>
      </c>
      <c r="AK12" s="27">
        <v>1.429494E8</v>
      </c>
      <c r="AL12" s="28">
        <v>3.288482E8</v>
      </c>
      <c r="AM12" s="29">
        <v>3.288482E8</v>
      </c>
      <c r="AN12" s="30">
        <v>3.288482E8</v>
      </c>
      <c r="AO12" s="31">
        <v>1.129494E9</v>
      </c>
      <c r="AP12" s="19" t="s">
        <v>53</v>
      </c>
      <c r="AQ12" s="32"/>
      <c r="AR12" s="32"/>
    </row>
    <row r="13" ht="51.75" hidden="1" customHeight="1">
      <c r="A13" s="18">
        <v>5.0</v>
      </c>
      <c r="B13" s="19" t="s">
        <v>44</v>
      </c>
      <c r="C13" s="19" t="s">
        <v>45</v>
      </c>
      <c r="D13" s="18"/>
      <c r="E13" s="19" t="s">
        <v>47</v>
      </c>
      <c r="F13" s="20" t="s">
        <v>48</v>
      </c>
      <c r="G13" s="21">
        <v>0.2625</v>
      </c>
      <c r="H13" s="18">
        <v>2023.0</v>
      </c>
      <c r="I13" s="19" t="s">
        <v>49</v>
      </c>
      <c r="J13" s="20" t="s">
        <v>50</v>
      </c>
      <c r="K13" s="21" t="s">
        <v>51</v>
      </c>
      <c r="L13" s="19" t="s">
        <v>52</v>
      </c>
      <c r="M13" s="19" t="s">
        <v>53</v>
      </c>
      <c r="N13" s="18">
        <v>22.0</v>
      </c>
      <c r="O13" s="18" t="s">
        <v>54</v>
      </c>
      <c r="P13" s="18" t="s">
        <v>55</v>
      </c>
      <c r="Q13" s="19" t="s">
        <v>56</v>
      </c>
      <c r="R13" s="18" t="s">
        <v>92</v>
      </c>
      <c r="S13" s="19" t="s">
        <v>93</v>
      </c>
      <c r="T13" s="20" t="s">
        <v>94</v>
      </c>
      <c r="U13" s="18" t="s">
        <v>95</v>
      </c>
      <c r="V13" s="18">
        <v>2.201061E8</v>
      </c>
      <c r="W13" s="19" t="s">
        <v>96</v>
      </c>
      <c r="X13" s="22" t="s">
        <v>97</v>
      </c>
      <c r="Y13" s="18" t="s">
        <v>63</v>
      </c>
      <c r="Z13" s="18">
        <v>67.0</v>
      </c>
      <c r="AA13" s="18" t="s">
        <v>64</v>
      </c>
      <c r="AB13" s="18" t="s">
        <v>98</v>
      </c>
      <c r="AC13" s="18" t="s">
        <v>91</v>
      </c>
      <c r="AD13" s="18" t="s">
        <v>67</v>
      </c>
      <c r="AE13" s="18" t="s">
        <v>66</v>
      </c>
      <c r="AF13" s="18" t="s">
        <v>66</v>
      </c>
      <c r="AG13" s="23">
        <v>10.0</v>
      </c>
      <c r="AH13" s="24">
        <v>15.0</v>
      </c>
      <c r="AI13" s="25">
        <v>15.0</v>
      </c>
      <c r="AJ13" s="26">
        <v>10.0</v>
      </c>
      <c r="AK13" s="27">
        <v>6.46E8</v>
      </c>
      <c r="AL13" s="28">
        <v>7.77122E8</v>
      </c>
      <c r="AM13" s="29">
        <v>7.9443566E8</v>
      </c>
      <c r="AN13" s="30">
        <v>6.122687298E8</v>
      </c>
      <c r="AO13" s="31">
        <v>2.8298263898E9</v>
      </c>
      <c r="AP13" s="19" t="s">
        <v>53</v>
      </c>
      <c r="AQ13" s="32"/>
      <c r="AR13" s="32"/>
    </row>
    <row r="14" ht="12.75" hidden="1" customHeight="1">
      <c r="A14" s="18">
        <v>6.0</v>
      </c>
      <c r="B14" s="19" t="s">
        <v>44</v>
      </c>
      <c r="C14" s="19" t="s">
        <v>45</v>
      </c>
      <c r="D14" s="18"/>
      <c r="E14" s="19" t="s">
        <v>47</v>
      </c>
      <c r="F14" s="20" t="s">
        <v>48</v>
      </c>
      <c r="G14" s="21">
        <v>0.2625</v>
      </c>
      <c r="H14" s="18">
        <v>2023.0</v>
      </c>
      <c r="I14" s="19" t="s">
        <v>49</v>
      </c>
      <c r="J14" s="20" t="s">
        <v>50</v>
      </c>
      <c r="K14" s="21" t="s">
        <v>51</v>
      </c>
      <c r="L14" s="19" t="s">
        <v>52</v>
      </c>
      <c r="M14" s="19" t="s">
        <v>53</v>
      </c>
      <c r="N14" s="18">
        <v>22.0</v>
      </c>
      <c r="O14" s="18" t="s">
        <v>54</v>
      </c>
      <c r="P14" s="18" t="s">
        <v>55</v>
      </c>
      <c r="Q14" s="19" t="s">
        <v>56</v>
      </c>
      <c r="R14" s="18" t="s">
        <v>99</v>
      </c>
      <c r="S14" s="19" t="s">
        <v>100</v>
      </c>
      <c r="T14" s="20" t="s">
        <v>101</v>
      </c>
      <c r="U14" s="18" t="s">
        <v>102</v>
      </c>
      <c r="V14" s="18">
        <v>2.201067E8</v>
      </c>
      <c r="W14" s="19" t="s">
        <v>103</v>
      </c>
      <c r="X14" s="22" t="s">
        <v>104</v>
      </c>
      <c r="Y14" s="18" t="s">
        <v>63</v>
      </c>
      <c r="Z14" s="18">
        <v>0.0</v>
      </c>
      <c r="AA14" s="18" t="s">
        <v>64</v>
      </c>
      <c r="AB14" s="18" t="s">
        <v>105</v>
      </c>
      <c r="AC14" s="18" t="s">
        <v>83</v>
      </c>
      <c r="AD14" s="18" t="s">
        <v>67</v>
      </c>
      <c r="AE14" s="18" t="s">
        <v>66</v>
      </c>
      <c r="AF14" s="18" t="s">
        <v>66</v>
      </c>
      <c r="AG14" s="23">
        <v>10.0</v>
      </c>
      <c r="AH14" s="24">
        <v>140.0</v>
      </c>
      <c r="AI14" s="25">
        <v>0.0</v>
      </c>
      <c r="AJ14" s="26">
        <v>0.0</v>
      </c>
      <c r="AK14" s="27">
        <v>3.0E7</v>
      </c>
      <c r="AL14" s="28">
        <v>2.7E8</v>
      </c>
      <c r="AM14" s="29">
        <v>0.0</v>
      </c>
      <c r="AN14" s="30">
        <v>0.0</v>
      </c>
      <c r="AO14" s="31">
        <v>3.0E8</v>
      </c>
      <c r="AP14" s="19" t="s">
        <v>53</v>
      </c>
      <c r="AQ14" s="32"/>
      <c r="AR14" s="32"/>
    </row>
    <row r="15" ht="69.75" hidden="1" customHeight="1">
      <c r="A15" s="18">
        <v>7.0</v>
      </c>
      <c r="B15" s="19" t="s">
        <v>44</v>
      </c>
      <c r="C15" s="19" t="s">
        <v>45</v>
      </c>
      <c r="D15" s="18"/>
      <c r="E15" s="19" t="s">
        <v>47</v>
      </c>
      <c r="F15" s="20" t="s">
        <v>48</v>
      </c>
      <c r="G15" s="21">
        <v>0.2625</v>
      </c>
      <c r="H15" s="18">
        <v>2023.0</v>
      </c>
      <c r="I15" s="19" t="s">
        <v>49</v>
      </c>
      <c r="J15" s="20" t="s">
        <v>50</v>
      </c>
      <c r="K15" s="21" t="s">
        <v>51</v>
      </c>
      <c r="L15" s="19" t="s">
        <v>52</v>
      </c>
      <c r="M15" s="19" t="s">
        <v>53</v>
      </c>
      <c r="N15" s="18">
        <v>22.0</v>
      </c>
      <c r="O15" s="18" t="s">
        <v>54</v>
      </c>
      <c r="P15" s="18" t="s">
        <v>55</v>
      </c>
      <c r="Q15" s="19" t="s">
        <v>56</v>
      </c>
      <c r="R15" s="18" t="s">
        <v>106</v>
      </c>
      <c r="S15" s="19" t="s">
        <v>107</v>
      </c>
      <c r="T15" s="20" t="s">
        <v>108</v>
      </c>
      <c r="U15" s="18" t="s">
        <v>78</v>
      </c>
      <c r="V15" s="18" t="s">
        <v>109</v>
      </c>
      <c r="W15" s="19" t="s">
        <v>110</v>
      </c>
      <c r="X15" s="22" t="s">
        <v>111</v>
      </c>
      <c r="Y15" s="18" t="s">
        <v>63</v>
      </c>
      <c r="Z15" s="18">
        <v>25000.0</v>
      </c>
      <c r="AA15" s="18" t="s">
        <v>64</v>
      </c>
      <c r="AB15" s="18" t="s">
        <v>112</v>
      </c>
      <c r="AC15" s="18" t="s">
        <v>113</v>
      </c>
      <c r="AD15" s="18" t="s">
        <v>67</v>
      </c>
      <c r="AE15" s="18" t="s">
        <v>66</v>
      </c>
      <c r="AF15" s="18" t="s">
        <v>66</v>
      </c>
      <c r="AG15" s="33">
        <v>0.0</v>
      </c>
      <c r="AH15" s="34">
        <v>9333.0</v>
      </c>
      <c r="AI15" s="35">
        <v>9334.0</v>
      </c>
      <c r="AJ15" s="36">
        <v>9333.0</v>
      </c>
      <c r="AK15" s="27">
        <v>0.0</v>
      </c>
      <c r="AL15" s="28">
        <v>4.95E8</v>
      </c>
      <c r="AM15" s="29">
        <v>4.95E8</v>
      </c>
      <c r="AN15" s="30">
        <v>4.0E8</v>
      </c>
      <c r="AO15" s="31">
        <v>1.39E9</v>
      </c>
      <c r="AP15" s="19" t="s">
        <v>53</v>
      </c>
      <c r="AQ15" s="32"/>
      <c r="AR15" s="32"/>
    </row>
    <row r="16" ht="12.75" hidden="1" customHeight="1">
      <c r="A16" s="18">
        <v>8.0</v>
      </c>
      <c r="B16" s="19" t="s">
        <v>44</v>
      </c>
      <c r="C16" s="19" t="s">
        <v>45</v>
      </c>
      <c r="D16" s="18"/>
      <c r="E16" s="19" t="s">
        <v>47</v>
      </c>
      <c r="F16" s="20" t="s">
        <v>48</v>
      </c>
      <c r="G16" s="21">
        <v>0.2625</v>
      </c>
      <c r="H16" s="18">
        <v>2023.0</v>
      </c>
      <c r="I16" s="19" t="s">
        <v>49</v>
      </c>
      <c r="J16" s="20" t="s">
        <v>50</v>
      </c>
      <c r="K16" s="21" t="s">
        <v>51</v>
      </c>
      <c r="L16" s="19" t="s">
        <v>52</v>
      </c>
      <c r="M16" s="19" t="s">
        <v>53</v>
      </c>
      <c r="N16" s="18">
        <v>22.0</v>
      </c>
      <c r="O16" s="18" t="s">
        <v>54</v>
      </c>
      <c r="P16" s="18" t="s">
        <v>55</v>
      </c>
      <c r="Q16" s="19" t="s">
        <v>56</v>
      </c>
      <c r="R16" s="18" t="s">
        <v>114</v>
      </c>
      <c r="S16" s="19" t="s">
        <v>115</v>
      </c>
      <c r="T16" s="20" t="s">
        <v>116</v>
      </c>
      <c r="U16" s="18" t="s">
        <v>117</v>
      </c>
      <c r="V16" s="18">
        <v>2.201074E8</v>
      </c>
      <c r="W16" s="19" t="s">
        <v>118</v>
      </c>
      <c r="X16" s="22" t="s">
        <v>119</v>
      </c>
      <c r="Y16" s="18" t="s">
        <v>63</v>
      </c>
      <c r="Z16" s="18">
        <v>5677.0</v>
      </c>
      <c r="AA16" s="18" t="s">
        <v>64</v>
      </c>
      <c r="AB16" s="18" t="s">
        <v>120</v>
      </c>
      <c r="AC16" s="18" t="s">
        <v>66</v>
      </c>
      <c r="AD16" s="18" t="s">
        <v>67</v>
      </c>
      <c r="AE16" s="18" t="s">
        <v>66</v>
      </c>
      <c r="AF16" s="18" t="s">
        <v>66</v>
      </c>
      <c r="AG16" s="33">
        <v>0.0</v>
      </c>
      <c r="AH16" s="24">
        <v>2000.0</v>
      </c>
      <c r="AI16" s="25">
        <v>2000.0</v>
      </c>
      <c r="AJ16" s="26">
        <v>2000.0</v>
      </c>
      <c r="AK16" s="27">
        <v>0.0</v>
      </c>
      <c r="AL16" s="28">
        <v>6.986E8</v>
      </c>
      <c r="AM16" s="29">
        <v>6.7395E8</v>
      </c>
      <c r="AN16" s="30">
        <v>6.7395E8</v>
      </c>
      <c r="AO16" s="31">
        <v>2.0465E9</v>
      </c>
      <c r="AP16" s="19" t="s">
        <v>53</v>
      </c>
      <c r="AQ16" s="32"/>
      <c r="AR16" s="32"/>
    </row>
    <row r="17" ht="52.5" hidden="1" customHeight="1">
      <c r="A17" s="18">
        <v>9.0</v>
      </c>
      <c r="B17" s="19" t="s">
        <v>44</v>
      </c>
      <c r="C17" s="19" t="s">
        <v>45</v>
      </c>
      <c r="D17" s="18"/>
      <c r="E17" s="19" t="s">
        <v>47</v>
      </c>
      <c r="F17" s="20" t="s">
        <v>48</v>
      </c>
      <c r="G17" s="21">
        <v>0.2625</v>
      </c>
      <c r="H17" s="18">
        <v>2023.0</v>
      </c>
      <c r="I17" s="19" t="s">
        <v>49</v>
      </c>
      <c r="J17" s="20" t="s">
        <v>50</v>
      </c>
      <c r="K17" s="21" t="s">
        <v>51</v>
      </c>
      <c r="L17" s="19" t="s">
        <v>52</v>
      </c>
      <c r="M17" s="19" t="s">
        <v>53</v>
      </c>
      <c r="N17" s="18">
        <v>22.0</v>
      </c>
      <c r="O17" s="18" t="s">
        <v>54</v>
      </c>
      <c r="P17" s="18" t="s">
        <v>55</v>
      </c>
      <c r="Q17" s="19" t="s">
        <v>56</v>
      </c>
      <c r="R17" s="18" t="s">
        <v>121</v>
      </c>
      <c r="S17" s="19" t="s">
        <v>122</v>
      </c>
      <c r="T17" s="20" t="s">
        <v>123</v>
      </c>
      <c r="U17" s="18" t="s">
        <v>124</v>
      </c>
      <c r="V17" s="18">
        <v>2.201081E8</v>
      </c>
      <c r="W17" s="19" t="s">
        <v>125</v>
      </c>
      <c r="X17" s="22" t="s">
        <v>126</v>
      </c>
      <c r="Y17" s="18" t="s">
        <v>63</v>
      </c>
      <c r="Z17" s="18">
        <v>0.0</v>
      </c>
      <c r="AA17" s="18" t="s">
        <v>64</v>
      </c>
      <c r="AB17" s="18" t="s">
        <v>127</v>
      </c>
      <c r="AC17" s="18" t="s">
        <v>83</v>
      </c>
      <c r="AD17" s="18" t="s">
        <v>67</v>
      </c>
      <c r="AE17" s="18" t="s">
        <v>66</v>
      </c>
      <c r="AF17" s="18" t="s">
        <v>66</v>
      </c>
      <c r="AG17" s="23">
        <v>50.0</v>
      </c>
      <c r="AH17" s="24">
        <v>300.0</v>
      </c>
      <c r="AI17" s="25">
        <v>0.0</v>
      </c>
      <c r="AJ17" s="26">
        <v>0.0</v>
      </c>
      <c r="AK17" s="27">
        <v>4.2E7</v>
      </c>
      <c r="AL17" s="28">
        <v>3.78E8</v>
      </c>
      <c r="AM17" s="29">
        <v>0.0</v>
      </c>
      <c r="AN17" s="30">
        <v>0.0</v>
      </c>
      <c r="AO17" s="31">
        <v>4.2E8</v>
      </c>
      <c r="AP17" s="19" t="s">
        <v>53</v>
      </c>
      <c r="AQ17" s="32"/>
      <c r="AR17" s="32"/>
    </row>
    <row r="18" ht="52.5" hidden="1" customHeight="1">
      <c r="A18" s="18">
        <v>10.0</v>
      </c>
      <c r="B18" s="19" t="s">
        <v>44</v>
      </c>
      <c r="C18" s="19" t="s">
        <v>45</v>
      </c>
      <c r="D18" s="18"/>
      <c r="E18" s="19" t="s">
        <v>47</v>
      </c>
      <c r="F18" s="20" t="s">
        <v>48</v>
      </c>
      <c r="G18" s="21">
        <v>0.2625</v>
      </c>
      <c r="H18" s="18">
        <v>2023.0</v>
      </c>
      <c r="I18" s="19" t="s">
        <v>49</v>
      </c>
      <c r="J18" s="20" t="s">
        <v>50</v>
      </c>
      <c r="K18" s="21" t="s">
        <v>51</v>
      </c>
      <c r="L18" s="19" t="s">
        <v>52</v>
      </c>
      <c r="M18" s="19" t="s">
        <v>53</v>
      </c>
      <c r="N18" s="18">
        <v>22.0</v>
      </c>
      <c r="O18" s="18" t="s">
        <v>54</v>
      </c>
      <c r="P18" s="18" t="s">
        <v>55</v>
      </c>
      <c r="Q18" s="19" t="s">
        <v>56</v>
      </c>
      <c r="R18" s="18" t="s">
        <v>128</v>
      </c>
      <c r="S18" s="19" t="s">
        <v>129</v>
      </c>
      <c r="T18" s="20" t="s">
        <v>130</v>
      </c>
      <c r="U18" s="18" t="s">
        <v>124</v>
      </c>
      <c r="V18" s="18">
        <v>2.201084E8</v>
      </c>
      <c r="W18" s="19" t="s">
        <v>131</v>
      </c>
      <c r="X18" s="22" t="s">
        <v>132</v>
      </c>
      <c r="Y18" s="18" t="s">
        <v>63</v>
      </c>
      <c r="Z18" s="18">
        <v>89.0</v>
      </c>
      <c r="AA18" s="18" t="s">
        <v>64</v>
      </c>
      <c r="AB18" s="18" t="s">
        <v>82</v>
      </c>
      <c r="AC18" s="18" t="s">
        <v>83</v>
      </c>
      <c r="AD18" s="18" t="s">
        <v>67</v>
      </c>
      <c r="AE18" s="18" t="s">
        <v>66</v>
      </c>
      <c r="AF18" s="18" t="s">
        <v>66</v>
      </c>
      <c r="AG18" s="23">
        <v>45.0</v>
      </c>
      <c r="AH18" s="24">
        <v>45.0</v>
      </c>
      <c r="AI18" s="25">
        <v>45.0</v>
      </c>
      <c r="AJ18" s="26">
        <v>40.0</v>
      </c>
      <c r="AK18" s="27">
        <v>2.8E9</v>
      </c>
      <c r="AL18" s="28">
        <v>2.5E9</v>
      </c>
      <c r="AM18" s="29">
        <v>2.5E9</v>
      </c>
      <c r="AN18" s="30">
        <v>2.5E9</v>
      </c>
      <c r="AO18" s="31">
        <v>1.03E10</v>
      </c>
      <c r="AP18" s="19" t="s">
        <v>53</v>
      </c>
      <c r="AQ18" s="32"/>
      <c r="AR18" s="32"/>
    </row>
    <row r="19" ht="61.5" hidden="1" customHeight="1">
      <c r="A19" s="18">
        <v>11.0</v>
      </c>
      <c r="B19" s="19" t="s">
        <v>44</v>
      </c>
      <c r="C19" s="19" t="s">
        <v>45</v>
      </c>
      <c r="D19" s="18"/>
      <c r="E19" s="19" t="s">
        <v>47</v>
      </c>
      <c r="F19" s="20" t="s">
        <v>48</v>
      </c>
      <c r="G19" s="21">
        <v>0.2625</v>
      </c>
      <c r="H19" s="18">
        <v>2023.0</v>
      </c>
      <c r="I19" s="19" t="s">
        <v>49</v>
      </c>
      <c r="J19" s="20" t="s">
        <v>50</v>
      </c>
      <c r="K19" s="21" t="s">
        <v>51</v>
      </c>
      <c r="L19" s="19" t="s">
        <v>52</v>
      </c>
      <c r="M19" s="19" t="s">
        <v>53</v>
      </c>
      <c r="N19" s="18">
        <v>22.0</v>
      </c>
      <c r="O19" s="18" t="s">
        <v>54</v>
      </c>
      <c r="P19" s="18" t="s">
        <v>55</v>
      </c>
      <c r="Q19" s="19" t="s">
        <v>56</v>
      </c>
      <c r="R19" s="18" t="s">
        <v>133</v>
      </c>
      <c r="S19" s="19" t="s">
        <v>134</v>
      </c>
      <c r="T19" s="20" t="s">
        <v>135</v>
      </c>
      <c r="U19" s="18" t="s">
        <v>136</v>
      </c>
      <c r="V19" s="18">
        <v>2.201085E8</v>
      </c>
      <c r="W19" s="19" t="s">
        <v>137</v>
      </c>
      <c r="X19" s="22" t="s">
        <v>138</v>
      </c>
      <c r="Y19" s="18" t="s">
        <v>63</v>
      </c>
      <c r="Z19" s="18">
        <v>0.0</v>
      </c>
      <c r="AA19" s="18" t="s">
        <v>64</v>
      </c>
      <c r="AB19" s="18" t="s">
        <v>139</v>
      </c>
      <c r="AC19" s="18" t="s">
        <v>140</v>
      </c>
      <c r="AD19" s="18" t="s">
        <v>67</v>
      </c>
      <c r="AE19" s="18" t="s">
        <v>66</v>
      </c>
      <c r="AF19" s="18" t="s">
        <v>66</v>
      </c>
      <c r="AG19" s="23">
        <v>100.0</v>
      </c>
      <c r="AH19" s="24">
        <v>300.0</v>
      </c>
      <c r="AI19" s="25">
        <v>300.0</v>
      </c>
      <c r="AJ19" s="26">
        <v>300.0</v>
      </c>
      <c r="AK19" s="27">
        <v>6.0E8</v>
      </c>
      <c r="AL19" s="28">
        <v>6.0E8</v>
      </c>
      <c r="AM19" s="29">
        <v>6.0E8</v>
      </c>
      <c r="AN19" s="30">
        <v>6.0E8</v>
      </c>
      <c r="AO19" s="31">
        <v>2.4E9</v>
      </c>
      <c r="AP19" s="19" t="s">
        <v>53</v>
      </c>
      <c r="AQ19" s="32"/>
      <c r="AR19" s="32"/>
    </row>
    <row r="20" ht="12.75" hidden="1" customHeight="1">
      <c r="A20" s="18">
        <v>12.0</v>
      </c>
      <c r="B20" s="19" t="s">
        <v>44</v>
      </c>
      <c r="C20" s="19" t="s">
        <v>45</v>
      </c>
      <c r="D20" s="18"/>
      <c r="E20" s="19" t="s">
        <v>47</v>
      </c>
      <c r="F20" s="20" t="s">
        <v>48</v>
      </c>
      <c r="G20" s="21">
        <v>0.2625</v>
      </c>
      <c r="H20" s="18">
        <v>2023.0</v>
      </c>
      <c r="I20" s="19" t="s">
        <v>49</v>
      </c>
      <c r="J20" s="20" t="s">
        <v>50</v>
      </c>
      <c r="K20" s="21" t="s">
        <v>51</v>
      </c>
      <c r="L20" s="19" t="s">
        <v>52</v>
      </c>
      <c r="M20" s="19" t="s">
        <v>53</v>
      </c>
      <c r="N20" s="18">
        <v>23.0</v>
      </c>
      <c r="O20" s="18" t="s">
        <v>141</v>
      </c>
      <c r="P20" s="18" t="s">
        <v>142</v>
      </c>
      <c r="Q20" s="19" t="s">
        <v>143</v>
      </c>
      <c r="R20" s="18" t="s">
        <v>144</v>
      </c>
      <c r="S20" s="19" t="s">
        <v>145</v>
      </c>
      <c r="T20" s="20" t="s">
        <v>146</v>
      </c>
      <c r="U20" s="20" t="s">
        <v>147</v>
      </c>
      <c r="V20" s="18" t="s">
        <v>148</v>
      </c>
      <c r="W20" s="19" t="s">
        <v>149</v>
      </c>
      <c r="X20" s="19" t="s">
        <v>150</v>
      </c>
      <c r="Y20" s="18" t="s">
        <v>63</v>
      </c>
      <c r="Z20" s="18">
        <v>32.0</v>
      </c>
      <c r="AA20" s="18" t="s">
        <v>64</v>
      </c>
      <c r="AB20" s="18" t="s">
        <v>151</v>
      </c>
      <c r="AC20" s="18" t="s">
        <v>66</v>
      </c>
      <c r="AD20" s="18" t="s">
        <v>67</v>
      </c>
      <c r="AE20" s="18" t="s">
        <v>152</v>
      </c>
      <c r="AF20" s="18" t="s">
        <v>153</v>
      </c>
      <c r="AG20" s="33">
        <v>0.0</v>
      </c>
      <c r="AH20" s="34">
        <v>100.0</v>
      </c>
      <c r="AI20" s="35">
        <v>110.0</v>
      </c>
      <c r="AJ20" s="36">
        <v>40.0</v>
      </c>
      <c r="AK20" s="27">
        <v>0.0</v>
      </c>
      <c r="AL20" s="28">
        <v>2.08E8</v>
      </c>
      <c r="AM20" s="29">
        <v>2.08E8</v>
      </c>
      <c r="AN20" s="30">
        <v>2.09E8</v>
      </c>
      <c r="AO20" s="31">
        <v>6.25E8</v>
      </c>
      <c r="AP20" s="19" t="s">
        <v>53</v>
      </c>
      <c r="AQ20" s="32"/>
      <c r="AR20" s="32"/>
    </row>
    <row r="21" ht="12.75" hidden="1" customHeight="1">
      <c r="A21" s="18">
        <v>13.0</v>
      </c>
      <c r="B21" s="19" t="s">
        <v>44</v>
      </c>
      <c r="C21" s="19" t="s">
        <v>45</v>
      </c>
      <c r="D21" s="18"/>
      <c r="E21" s="19" t="s">
        <v>47</v>
      </c>
      <c r="F21" s="20" t="s">
        <v>48</v>
      </c>
      <c r="G21" s="21">
        <v>0.2625</v>
      </c>
      <c r="H21" s="18">
        <v>2023.0</v>
      </c>
      <c r="I21" s="19" t="s">
        <v>49</v>
      </c>
      <c r="J21" s="20" t="s">
        <v>50</v>
      </c>
      <c r="K21" s="21" t="s">
        <v>51</v>
      </c>
      <c r="L21" s="19" t="s">
        <v>52</v>
      </c>
      <c r="M21" s="19" t="s">
        <v>53</v>
      </c>
      <c r="N21" s="18">
        <v>22.0</v>
      </c>
      <c r="O21" s="18" t="s">
        <v>54</v>
      </c>
      <c r="P21" s="18" t="s">
        <v>55</v>
      </c>
      <c r="Q21" s="19" t="s">
        <v>56</v>
      </c>
      <c r="R21" s="18" t="s">
        <v>154</v>
      </c>
      <c r="S21" s="19" t="s">
        <v>155</v>
      </c>
      <c r="T21" s="20" t="s">
        <v>156</v>
      </c>
      <c r="U21" s="20" t="s">
        <v>95</v>
      </c>
      <c r="V21" s="18" t="s">
        <v>157</v>
      </c>
      <c r="W21" s="19" t="s">
        <v>158</v>
      </c>
      <c r="X21" s="19" t="s">
        <v>159</v>
      </c>
      <c r="Y21" s="18" t="s">
        <v>63</v>
      </c>
      <c r="Z21" s="18">
        <v>0.0</v>
      </c>
      <c r="AA21" s="18" t="s">
        <v>64</v>
      </c>
      <c r="AB21" s="18" t="s">
        <v>160</v>
      </c>
      <c r="AC21" s="18" t="s">
        <v>113</v>
      </c>
      <c r="AD21" s="18" t="s">
        <v>67</v>
      </c>
      <c r="AE21" s="18" t="s">
        <v>152</v>
      </c>
      <c r="AF21" s="18" t="s">
        <v>153</v>
      </c>
      <c r="AG21" s="33">
        <v>0.0</v>
      </c>
      <c r="AH21" s="34">
        <v>30.0</v>
      </c>
      <c r="AI21" s="35">
        <v>40.0</v>
      </c>
      <c r="AJ21" s="36">
        <v>30.0</v>
      </c>
      <c r="AK21" s="27">
        <v>0.0</v>
      </c>
      <c r="AL21" s="28">
        <v>5.0E8</v>
      </c>
      <c r="AM21" s="29">
        <v>6.0E8</v>
      </c>
      <c r="AN21" s="30">
        <v>5.0E8</v>
      </c>
      <c r="AO21" s="31">
        <v>1.6E9</v>
      </c>
      <c r="AP21" s="19" t="s">
        <v>53</v>
      </c>
      <c r="AQ21" s="32"/>
      <c r="AR21" s="32"/>
    </row>
    <row r="22" ht="12.75" hidden="1" customHeight="1">
      <c r="A22" s="18">
        <v>14.0</v>
      </c>
      <c r="B22" s="19" t="s">
        <v>44</v>
      </c>
      <c r="C22" s="19" t="s">
        <v>45</v>
      </c>
      <c r="D22" s="18"/>
      <c r="E22" s="19" t="s">
        <v>161</v>
      </c>
      <c r="F22" s="20" t="s">
        <v>162</v>
      </c>
      <c r="G22" s="37">
        <v>0.307</v>
      </c>
      <c r="H22" s="18">
        <v>2022.0</v>
      </c>
      <c r="I22" s="19" t="s">
        <v>163</v>
      </c>
      <c r="J22" s="20" t="s">
        <v>164</v>
      </c>
      <c r="K22" s="21" t="s">
        <v>51</v>
      </c>
      <c r="L22" s="19" t="s">
        <v>52</v>
      </c>
      <c r="M22" s="19" t="s">
        <v>53</v>
      </c>
      <c r="N22" s="18">
        <v>22.0</v>
      </c>
      <c r="O22" s="18" t="s">
        <v>54</v>
      </c>
      <c r="P22" s="18">
        <v>2202.0</v>
      </c>
      <c r="Q22" s="19" t="s">
        <v>165</v>
      </c>
      <c r="R22" s="18" t="s">
        <v>166</v>
      </c>
      <c r="S22" s="19" t="s">
        <v>167</v>
      </c>
      <c r="T22" s="20" t="s">
        <v>168</v>
      </c>
      <c r="U22" s="18" t="s">
        <v>169</v>
      </c>
      <c r="V22" s="18" t="s">
        <v>170</v>
      </c>
      <c r="W22" s="19" t="s">
        <v>171</v>
      </c>
      <c r="X22" s="22" t="s">
        <v>172</v>
      </c>
      <c r="Y22" s="18" t="s">
        <v>63</v>
      </c>
      <c r="Z22" s="18">
        <v>0.0</v>
      </c>
      <c r="AA22" s="18" t="s">
        <v>64</v>
      </c>
      <c r="AB22" s="18" t="s">
        <v>173</v>
      </c>
      <c r="AC22" s="18" t="s">
        <v>140</v>
      </c>
      <c r="AD22" s="18" t="s">
        <v>67</v>
      </c>
      <c r="AE22" s="18" t="s">
        <v>66</v>
      </c>
      <c r="AF22" s="18" t="s">
        <v>66</v>
      </c>
      <c r="AG22" s="33">
        <v>0.0</v>
      </c>
      <c r="AH22" s="34">
        <v>1700.0</v>
      </c>
      <c r="AI22" s="35">
        <v>1700.0</v>
      </c>
      <c r="AJ22" s="36">
        <v>1600.0</v>
      </c>
      <c r="AK22" s="27">
        <v>0.0</v>
      </c>
      <c r="AL22" s="28">
        <v>6.0E8</v>
      </c>
      <c r="AM22" s="29">
        <v>6.0E8</v>
      </c>
      <c r="AN22" s="30">
        <v>6.0E8</v>
      </c>
      <c r="AO22" s="31">
        <v>1.8E9</v>
      </c>
      <c r="AP22" s="19" t="s">
        <v>53</v>
      </c>
      <c r="AQ22" s="32"/>
      <c r="AR22" s="32"/>
    </row>
    <row r="23" ht="12.75" hidden="1" customHeight="1">
      <c r="A23" s="18">
        <v>15.0</v>
      </c>
      <c r="B23" s="19" t="s">
        <v>44</v>
      </c>
      <c r="C23" s="19" t="s">
        <v>45</v>
      </c>
      <c r="D23" s="18"/>
      <c r="E23" s="19" t="s">
        <v>161</v>
      </c>
      <c r="F23" s="20" t="s">
        <v>162</v>
      </c>
      <c r="G23" s="37">
        <v>0.307</v>
      </c>
      <c r="H23" s="18">
        <v>2022.0</v>
      </c>
      <c r="I23" s="19" t="s">
        <v>163</v>
      </c>
      <c r="J23" s="20" t="s">
        <v>164</v>
      </c>
      <c r="K23" s="21" t="s">
        <v>51</v>
      </c>
      <c r="L23" s="19" t="s">
        <v>52</v>
      </c>
      <c r="M23" s="19" t="s">
        <v>53</v>
      </c>
      <c r="N23" s="18">
        <v>22.0</v>
      </c>
      <c r="O23" s="18" t="s">
        <v>54</v>
      </c>
      <c r="P23" s="18">
        <v>2202.0</v>
      </c>
      <c r="Q23" s="19" t="s">
        <v>165</v>
      </c>
      <c r="R23" s="18" t="s">
        <v>174</v>
      </c>
      <c r="S23" s="19" t="s">
        <v>175</v>
      </c>
      <c r="T23" s="20" t="s">
        <v>176</v>
      </c>
      <c r="U23" s="18" t="s">
        <v>169</v>
      </c>
      <c r="V23" s="18">
        <v>2.202065E8</v>
      </c>
      <c r="W23" s="19" t="s">
        <v>177</v>
      </c>
      <c r="X23" s="19" t="s">
        <v>178</v>
      </c>
      <c r="Y23" s="18" t="s">
        <v>63</v>
      </c>
      <c r="Z23" s="18">
        <v>0.0</v>
      </c>
      <c r="AA23" s="18" t="s">
        <v>64</v>
      </c>
      <c r="AB23" s="18" t="s">
        <v>151</v>
      </c>
      <c r="AC23" s="18" t="s">
        <v>140</v>
      </c>
      <c r="AD23" s="18" t="s">
        <v>67</v>
      </c>
      <c r="AE23" s="18" t="s">
        <v>152</v>
      </c>
      <c r="AF23" s="18" t="s">
        <v>153</v>
      </c>
      <c r="AG23" s="33">
        <v>0.0</v>
      </c>
      <c r="AH23" s="34">
        <v>100.0</v>
      </c>
      <c r="AI23" s="35">
        <v>0.0</v>
      </c>
      <c r="AJ23" s="36">
        <v>0.0</v>
      </c>
      <c r="AK23" s="27">
        <v>0.0</v>
      </c>
      <c r="AL23" s="28">
        <v>1.0E9</v>
      </c>
      <c r="AM23" s="29">
        <v>0.0</v>
      </c>
      <c r="AN23" s="30">
        <v>0.0</v>
      </c>
      <c r="AO23" s="31">
        <v>1.0E9</v>
      </c>
      <c r="AP23" s="19" t="s">
        <v>53</v>
      </c>
      <c r="AQ23" s="32"/>
      <c r="AR23" s="32"/>
    </row>
    <row r="24" ht="12.75" hidden="1" customHeight="1">
      <c r="A24" s="18">
        <v>16.0</v>
      </c>
      <c r="B24" s="19" t="s">
        <v>44</v>
      </c>
      <c r="C24" s="19" t="s">
        <v>45</v>
      </c>
      <c r="D24" s="18"/>
      <c r="E24" s="19" t="s">
        <v>161</v>
      </c>
      <c r="F24" s="20" t="s">
        <v>162</v>
      </c>
      <c r="G24" s="37">
        <v>0.307</v>
      </c>
      <c r="H24" s="18">
        <v>2022.0</v>
      </c>
      <c r="I24" s="19" t="s">
        <v>163</v>
      </c>
      <c r="J24" s="20" t="s">
        <v>164</v>
      </c>
      <c r="K24" s="21" t="s">
        <v>51</v>
      </c>
      <c r="L24" s="19" t="s">
        <v>52</v>
      </c>
      <c r="M24" s="19" t="s">
        <v>53</v>
      </c>
      <c r="N24" s="18">
        <v>22.0</v>
      </c>
      <c r="O24" s="18" t="s">
        <v>54</v>
      </c>
      <c r="P24" s="18" t="s">
        <v>179</v>
      </c>
      <c r="Q24" s="19" t="s">
        <v>165</v>
      </c>
      <c r="R24" s="18" t="s">
        <v>180</v>
      </c>
      <c r="S24" s="19" t="s">
        <v>181</v>
      </c>
      <c r="T24" s="20" t="s">
        <v>182</v>
      </c>
      <c r="U24" s="19" t="s">
        <v>124</v>
      </c>
      <c r="V24" s="19" t="s">
        <v>183</v>
      </c>
      <c r="W24" s="19" t="s">
        <v>184</v>
      </c>
      <c r="X24" s="19" t="s">
        <v>185</v>
      </c>
      <c r="Y24" s="18" t="s">
        <v>63</v>
      </c>
      <c r="Z24" s="18">
        <v>1.0</v>
      </c>
      <c r="AA24" s="18" t="s">
        <v>64</v>
      </c>
      <c r="AB24" s="18" t="s">
        <v>186</v>
      </c>
      <c r="AC24" s="18" t="s">
        <v>140</v>
      </c>
      <c r="AD24" s="18" t="s">
        <v>67</v>
      </c>
      <c r="AE24" s="18" t="s">
        <v>152</v>
      </c>
      <c r="AF24" s="18" t="s">
        <v>153</v>
      </c>
      <c r="AG24" s="33">
        <v>0.0</v>
      </c>
      <c r="AH24" s="34">
        <v>2.0</v>
      </c>
      <c r="AI24" s="35">
        <v>1.0</v>
      </c>
      <c r="AJ24" s="36">
        <v>0.0</v>
      </c>
      <c r="AK24" s="27">
        <v>0.0</v>
      </c>
      <c r="AL24" s="28">
        <v>2.0E9</v>
      </c>
      <c r="AM24" s="29">
        <v>1.18954025E9</v>
      </c>
      <c r="AN24" s="30">
        <v>0.0</v>
      </c>
      <c r="AO24" s="31">
        <v>3.18954025E9</v>
      </c>
      <c r="AP24" s="19" t="s">
        <v>53</v>
      </c>
      <c r="AQ24" s="32"/>
      <c r="AR24" s="32"/>
    </row>
    <row r="25" ht="12.75" hidden="1" customHeight="1">
      <c r="A25" s="18">
        <v>17.0</v>
      </c>
      <c r="B25" s="19" t="s">
        <v>44</v>
      </c>
      <c r="C25" s="19" t="s">
        <v>45</v>
      </c>
      <c r="D25" s="18"/>
      <c r="E25" s="19" t="s">
        <v>187</v>
      </c>
      <c r="F25" s="20" t="s">
        <v>188</v>
      </c>
      <c r="G25" s="21">
        <v>0.584</v>
      </c>
      <c r="H25" s="18">
        <v>2023.0</v>
      </c>
      <c r="I25" s="19" t="s">
        <v>189</v>
      </c>
      <c r="J25" s="38" t="s">
        <v>190</v>
      </c>
      <c r="K25" s="21" t="s">
        <v>51</v>
      </c>
      <c r="L25" s="19" t="s">
        <v>52</v>
      </c>
      <c r="M25" s="19" t="s">
        <v>53</v>
      </c>
      <c r="N25" s="18">
        <v>23.0</v>
      </c>
      <c r="O25" s="18" t="s">
        <v>141</v>
      </c>
      <c r="P25" s="18" t="s">
        <v>142</v>
      </c>
      <c r="Q25" s="19" t="s">
        <v>143</v>
      </c>
      <c r="R25" s="18" t="s">
        <v>191</v>
      </c>
      <c r="S25" s="19" t="s">
        <v>192</v>
      </c>
      <c r="T25" s="20" t="s">
        <v>193</v>
      </c>
      <c r="U25" s="20" t="s">
        <v>78</v>
      </c>
      <c r="V25" s="18" t="s">
        <v>194</v>
      </c>
      <c r="W25" s="19" t="s">
        <v>195</v>
      </c>
      <c r="X25" s="19" t="s">
        <v>196</v>
      </c>
      <c r="Y25" s="18" t="s">
        <v>63</v>
      </c>
      <c r="Z25" s="18">
        <v>14163.0</v>
      </c>
      <c r="AA25" s="18" t="s">
        <v>64</v>
      </c>
      <c r="AB25" s="18" t="s">
        <v>186</v>
      </c>
      <c r="AC25" s="18" t="s">
        <v>197</v>
      </c>
      <c r="AD25" s="18" t="s">
        <v>67</v>
      </c>
      <c r="AE25" s="18" t="s">
        <v>152</v>
      </c>
      <c r="AF25" s="18" t="s">
        <v>153</v>
      </c>
      <c r="AG25" s="33">
        <v>0.0</v>
      </c>
      <c r="AH25" s="34">
        <v>15000.0</v>
      </c>
      <c r="AI25" s="35">
        <v>20000.0</v>
      </c>
      <c r="AJ25" s="36">
        <v>20000.0</v>
      </c>
      <c r="AK25" s="27">
        <v>0.0</v>
      </c>
      <c r="AL25" s="28">
        <v>1.658679797E9</v>
      </c>
      <c r="AM25" s="29">
        <v>2.394988603E9</v>
      </c>
      <c r="AN25" s="30">
        <v>3.246012206E9</v>
      </c>
      <c r="AO25" s="31">
        <v>7.299680606E9</v>
      </c>
      <c r="AP25" s="19" t="s">
        <v>53</v>
      </c>
      <c r="AQ25" s="32"/>
      <c r="AR25" s="32"/>
    </row>
    <row r="26" ht="60.75" hidden="1" customHeight="1">
      <c r="A26" s="18">
        <v>18.0</v>
      </c>
      <c r="B26" s="19" t="s">
        <v>44</v>
      </c>
      <c r="C26" s="19" t="s">
        <v>45</v>
      </c>
      <c r="D26" s="18"/>
      <c r="E26" s="19" t="s">
        <v>187</v>
      </c>
      <c r="F26" s="20" t="s">
        <v>188</v>
      </c>
      <c r="G26" s="21">
        <v>0.584</v>
      </c>
      <c r="H26" s="18">
        <v>2023.0</v>
      </c>
      <c r="I26" s="19" t="s">
        <v>189</v>
      </c>
      <c r="J26" s="38" t="s">
        <v>190</v>
      </c>
      <c r="K26" s="21" t="s">
        <v>51</v>
      </c>
      <c r="L26" s="19" t="s">
        <v>52</v>
      </c>
      <c r="M26" s="19" t="s">
        <v>53</v>
      </c>
      <c r="N26" s="18">
        <v>23.0</v>
      </c>
      <c r="O26" s="18" t="s">
        <v>141</v>
      </c>
      <c r="P26" s="18" t="s">
        <v>142</v>
      </c>
      <c r="Q26" s="19" t="s">
        <v>143</v>
      </c>
      <c r="R26" s="18" t="s">
        <v>191</v>
      </c>
      <c r="S26" s="19" t="s">
        <v>192</v>
      </c>
      <c r="T26" s="20" t="s">
        <v>193</v>
      </c>
      <c r="U26" s="20" t="s">
        <v>78</v>
      </c>
      <c r="V26" s="18" t="s">
        <v>194</v>
      </c>
      <c r="W26" s="19" t="s">
        <v>195</v>
      </c>
      <c r="X26" s="19" t="s">
        <v>198</v>
      </c>
      <c r="Y26" s="18" t="s">
        <v>63</v>
      </c>
      <c r="Z26" s="18">
        <v>347.0</v>
      </c>
      <c r="AA26" s="18" t="s">
        <v>199</v>
      </c>
      <c r="AB26" s="18" t="s">
        <v>200</v>
      </c>
      <c r="AC26" s="18" t="s">
        <v>140</v>
      </c>
      <c r="AD26" s="18" t="s">
        <v>67</v>
      </c>
      <c r="AE26" s="18" t="s">
        <v>152</v>
      </c>
      <c r="AF26" s="18" t="s">
        <v>153</v>
      </c>
      <c r="AG26" s="23">
        <v>347.0</v>
      </c>
      <c r="AH26" s="24">
        <v>347.0</v>
      </c>
      <c r="AI26" s="25">
        <v>347.0</v>
      </c>
      <c r="AJ26" s="26">
        <v>347.0</v>
      </c>
      <c r="AK26" s="27">
        <v>2.395E9</v>
      </c>
      <c r="AL26" s="28">
        <v>2.466E9</v>
      </c>
      <c r="AM26" s="29">
        <v>2.54E9</v>
      </c>
      <c r="AN26" s="30">
        <v>2.617E9</v>
      </c>
      <c r="AO26" s="31">
        <v>1.0018E10</v>
      </c>
      <c r="AP26" s="19" t="s">
        <v>53</v>
      </c>
      <c r="AQ26" s="32"/>
      <c r="AR26" s="32"/>
    </row>
    <row r="27" ht="12.75" hidden="1" customHeight="1">
      <c r="A27" s="18">
        <v>19.0</v>
      </c>
      <c r="B27" s="19" t="s">
        <v>44</v>
      </c>
      <c r="C27" s="19" t="s">
        <v>45</v>
      </c>
      <c r="D27" s="18"/>
      <c r="E27" s="19" t="s">
        <v>187</v>
      </c>
      <c r="F27" s="20" t="s">
        <v>188</v>
      </c>
      <c r="G27" s="21">
        <v>0.584</v>
      </c>
      <c r="H27" s="18">
        <v>2023.0</v>
      </c>
      <c r="I27" s="19" t="s">
        <v>189</v>
      </c>
      <c r="J27" s="38" t="s">
        <v>190</v>
      </c>
      <c r="K27" s="21" t="s">
        <v>51</v>
      </c>
      <c r="L27" s="19" t="s">
        <v>52</v>
      </c>
      <c r="M27" s="19" t="s">
        <v>53</v>
      </c>
      <c r="N27" s="18">
        <v>22.0</v>
      </c>
      <c r="O27" s="18" t="s">
        <v>54</v>
      </c>
      <c r="P27" s="18" t="s">
        <v>55</v>
      </c>
      <c r="Q27" s="19" t="s">
        <v>56</v>
      </c>
      <c r="R27" s="18" t="s">
        <v>201</v>
      </c>
      <c r="S27" s="19" t="s">
        <v>202</v>
      </c>
      <c r="T27" s="20" t="s">
        <v>203</v>
      </c>
      <c r="U27" s="20" t="s">
        <v>204</v>
      </c>
      <c r="V27" s="18" t="s">
        <v>205</v>
      </c>
      <c r="W27" s="19" t="s">
        <v>206</v>
      </c>
      <c r="X27" s="19" t="s">
        <v>207</v>
      </c>
      <c r="Y27" s="18" t="s">
        <v>63</v>
      </c>
      <c r="Z27" s="18">
        <v>41.0</v>
      </c>
      <c r="AA27" s="18" t="s">
        <v>64</v>
      </c>
      <c r="AB27" s="18" t="s">
        <v>208</v>
      </c>
      <c r="AC27" s="18" t="s">
        <v>140</v>
      </c>
      <c r="AD27" s="18" t="s">
        <v>67</v>
      </c>
      <c r="AE27" s="18" t="s">
        <v>152</v>
      </c>
      <c r="AF27" s="18" t="s">
        <v>153</v>
      </c>
      <c r="AG27" s="33">
        <v>0.0</v>
      </c>
      <c r="AH27" s="34">
        <v>250.0</v>
      </c>
      <c r="AI27" s="35">
        <v>300.0</v>
      </c>
      <c r="AJ27" s="36">
        <v>250.0</v>
      </c>
      <c r="AK27" s="27">
        <v>0.0</v>
      </c>
      <c r="AL27" s="28">
        <v>1.45E9</v>
      </c>
      <c r="AM27" s="29">
        <v>1.0E9</v>
      </c>
      <c r="AN27" s="30">
        <v>1.25E9</v>
      </c>
      <c r="AO27" s="31">
        <v>3.7E9</v>
      </c>
      <c r="AP27" s="19" t="s">
        <v>53</v>
      </c>
      <c r="AQ27" s="32"/>
      <c r="AR27" s="32"/>
    </row>
    <row r="28" ht="44.25" hidden="1" customHeight="1">
      <c r="A28" s="18">
        <v>20.0</v>
      </c>
      <c r="B28" s="19" t="s">
        <v>44</v>
      </c>
      <c r="C28" s="19" t="s">
        <v>45</v>
      </c>
      <c r="D28" s="18"/>
      <c r="E28" s="19" t="s">
        <v>187</v>
      </c>
      <c r="F28" s="20" t="s">
        <v>188</v>
      </c>
      <c r="G28" s="21">
        <v>0.584</v>
      </c>
      <c r="H28" s="18">
        <v>2023.0</v>
      </c>
      <c r="I28" s="19" t="s">
        <v>209</v>
      </c>
      <c r="J28" s="38" t="s">
        <v>190</v>
      </c>
      <c r="K28" s="21" t="s">
        <v>51</v>
      </c>
      <c r="L28" s="19" t="s">
        <v>52</v>
      </c>
      <c r="M28" s="19" t="s">
        <v>53</v>
      </c>
      <c r="N28" s="18">
        <v>22.0</v>
      </c>
      <c r="O28" s="18" t="s">
        <v>54</v>
      </c>
      <c r="P28" s="18" t="s">
        <v>55</v>
      </c>
      <c r="Q28" s="19" t="s">
        <v>56</v>
      </c>
      <c r="R28" s="18" t="s">
        <v>210</v>
      </c>
      <c r="S28" s="19" t="s">
        <v>211</v>
      </c>
      <c r="T28" s="20" t="s">
        <v>212</v>
      </c>
      <c r="U28" s="20" t="s">
        <v>213</v>
      </c>
      <c r="V28" s="18" t="s">
        <v>214</v>
      </c>
      <c r="W28" s="19" t="s">
        <v>215</v>
      </c>
      <c r="X28" s="19" t="s">
        <v>216</v>
      </c>
      <c r="Y28" s="18" t="s">
        <v>63</v>
      </c>
      <c r="Z28" s="18">
        <v>0.0</v>
      </c>
      <c r="AA28" s="18" t="s">
        <v>64</v>
      </c>
      <c r="AB28" s="18" t="s">
        <v>217</v>
      </c>
      <c r="AC28" s="18" t="s">
        <v>66</v>
      </c>
      <c r="AD28" s="18" t="s">
        <v>67</v>
      </c>
      <c r="AE28" s="18" t="s">
        <v>152</v>
      </c>
      <c r="AF28" s="18" t="s">
        <v>153</v>
      </c>
      <c r="AG28" s="33">
        <v>0.0</v>
      </c>
      <c r="AH28" s="34">
        <v>0.5</v>
      </c>
      <c r="AI28" s="35">
        <v>0.5</v>
      </c>
      <c r="AJ28" s="36">
        <v>0.0</v>
      </c>
      <c r="AK28" s="27">
        <v>0.0</v>
      </c>
      <c r="AL28" s="28">
        <v>6.0E8</v>
      </c>
      <c r="AM28" s="29">
        <v>6.0E8</v>
      </c>
      <c r="AN28" s="30">
        <v>0.0</v>
      </c>
      <c r="AO28" s="31">
        <v>1.2E9</v>
      </c>
      <c r="AP28" s="19" t="s">
        <v>53</v>
      </c>
      <c r="AQ28" s="32"/>
      <c r="AR28" s="32"/>
    </row>
    <row r="29" ht="12.75" hidden="1" customHeight="1">
      <c r="A29" s="18">
        <v>21.0</v>
      </c>
      <c r="B29" s="19" t="s">
        <v>44</v>
      </c>
      <c r="C29" s="19" t="s">
        <v>45</v>
      </c>
      <c r="D29" s="18"/>
      <c r="E29" s="19" t="s">
        <v>218</v>
      </c>
      <c r="F29" s="20" t="s">
        <v>219</v>
      </c>
      <c r="G29" s="21">
        <v>0.5116</v>
      </c>
      <c r="H29" s="18">
        <v>2023.0</v>
      </c>
      <c r="I29" s="19" t="s">
        <v>220</v>
      </c>
      <c r="J29" s="20" t="s">
        <v>221</v>
      </c>
      <c r="K29" s="39" t="s">
        <v>51</v>
      </c>
      <c r="L29" s="19" t="s">
        <v>52</v>
      </c>
      <c r="M29" s="19" t="s">
        <v>53</v>
      </c>
      <c r="N29" s="18">
        <v>22.0</v>
      </c>
      <c r="O29" s="18" t="s">
        <v>54</v>
      </c>
      <c r="P29" s="18">
        <v>2201.0</v>
      </c>
      <c r="Q29" s="19" t="s">
        <v>56</v>
      </c>
      <c r="R29" s="18">
        <v>2201017.0</v>
      </c>
      <c r="S29" s="19" t="s">
        <v>222</v>
      </c>
      <c r="T29" s="20" t="s">
        <v>223</v>
      </c>
      <c r="U29" s="20" t="s">
        <v>224</v>
      </c>
      <c r="V29" s="18">
        <v>2.201017E8</v>
      </c>
      <c r="W29" s="19" t="s">
        <v>225</v>
      </c>
      <c r="X29" s="19" t="s">
        <v>226</v>
      </c>
      <c r="Y29" s="18" t="s">
        <v>63</v>
      </c>
      <c r="Z29" s="18">
        <v>9531.0</v>
      </c>
      <c r="AA29" s="18" t="s">
        <v>199</v>
      </c>
      <c r="AB29" s="18" t="s">
        <v>227</v>
      </c>
      <c r="AC29" s="18" t="s">
        <v>228</v>
      </c>
      <c r="AD29" s="20" t="s">
        <v>67</v>
      </c>
      <c r="AE29" s="20" t="s">
        <v>152</v>
      </c>
      <c r="AF29" s="18" t="s">
        <v>153</v>
      </c>
      <c r="AG29" s="23">
        <v>9531.0</v>
      </c>
      <c r="AH29" s="24">
        <v>9531.0</v>
      </c>
      <c r="AI29" s="25">
        <v>9531.0</v>
      </c>
      <c r="AJ29" s="26">
        <v>9531.0</v>
      </c>
      <c r="AK29" s="27">
        <v>7.2408214186E10</v>
      </c>
      <c r="AL29" s="28">
        <v>7.954042328333E10</v>
      </c>
      <c r="AM29" s="29">
        <v>8.737515497673E10</v>
      </c>
      <c r="AN29" s="30">
        <v>9.598160774194E10</v>
      </c>
      <c r="AO29" s="31">
        <v>3.35305400188E11</v>
      </c>
      <c r="AP29" s="19" t="s">
        <v>53</v>
      </c>
      <c r="AQ29" s="32"/>
      <c r="AR29" s="32"/>
    </row>
    <row r="30" ht="12.75" hidden="1" customHeight="1">
      <c r="A30" s="18">
        <v>22.0</v>
      </c>
      <c r="B30" s="19" t="s">
        <v>44</v>
      </c>
      <c r="C30" s="19" t="s">
        <v>45</v>
      </c>
      <c r="D30" s="18"/>
      <c r="E30" s="19" t="s">
        <v>229</v>
      </c>
      <c r="F30" s="20" t="s">
        <v>230</v>
      </c>
      <c r="G30" s="21">
        <v>0.7605</v>
      </c>
      <c r="H30" s="18">
        <v>2023.0</v>
      </c>
      <c r="I30" s="19" t="s">
        <v>220</v>
      </c>
      <c r="J30" s="20" t="s">
        <v>231</v>
      </c>
      <c r="K30" s="39" t="s">
        <v>51</v>
      </c>
      <c r="L30" s="19" t="s">
        <v>52</v>
      </c>
      <c r="M30" s="19" t="s">
        <v>53</v>
      </c>
      <c r="N30" s="18">
        <v>22.0</v>
      </c>
      <c r="O30" s="18" t="s">
        <v>54</v>
      </c>
      <c r="P30" s="18">
        <v>2201.0</v>
      </c>
      <c r="Q30" s="19" t="s">
        <v>56</v>
      </c>
      <c r="R30" s="18">
        <v>2201017.0</v>
      </c>
      <c r="S30" s="19" t="s">
        <v>222</v>
      </c>
      <c r="T30" s="20" t="s">
        <v>223</v>
      </c>
      <c r="U30" s="20" t="s">
        <v>224</v>
      </c>
      <c r="V30" s="18">
        <v>2.201017E8</v>
      </c>
      <c r="W30" s="19" t="s">
        <v>232</v>
      </c>
      <c r="X30" s="19" t="s">
        <v>233</v>
      </c>
      <c r="Y30" s="18" t="s">
        <v>63</v>
      </c>
      <c r="Z30" s="18">
        <v>73059.0</v>
      </c>
      <c r="AA30" s="18" t="s">
        <v>199</v>
      </c>
      <c r="AB30" s="18" t="s">
        <v>227</v>
      </c>
      <c r="AC30" s="18" t="s">
        <v>228</v>
      </c>
      <c r="AD30" s="20" t="s">
        <v>67</v>
      </c>
      <c r="AE30" s="20" t="s">
        <v>152</v>
      </c>
      <c r="AF30" s="18" t="s">
        <v>153</v>
      </c>
      <c r="AG30" s="23">
        <v>73059.0</v>
      </c>
      <c r="AH30" s="24">
        <v>73059.0</v>
      </c>
      <c r="AI30" s="25">
        <v>73059.0</v>
      </c>
      <c r="AJ30" s="26">
        <v>73059.0</v>
      </c>
      <c r="AK30" s="27">
        <v>4.5293197684944E11</v>
      </c>
      <c r="AL30" s="28">
        <v>4.9572935990583E11</v>
      </c>
      <c r="AM30" s="29">
        <v>5.3805527427433E11</v>
      </c>
      <c r="AN30" s="30">
        <v>5.8442527132746E11</v>
      </c>
      <c r="AO30" s="31">
        <v>2.07114188235706E12</v>
      </c>
      <c r="AP30" s="19" t="s">
        <v>53</v>
      </c>
      <c r="AQ30" s="32"/>
      <c r="AR30" s="32"/>
    </row>
    <row r="31" ht="12.75" hidden="1" customHeight="1">
      <c r="A31" s="18">
        <v>23.0</v>
      </c>
      <c r="B31" s="19" t="s">
        <v>44</v>
      </c>
      <c r="C31" s="19" t="s">
        <v>45</v>
      </c>
      <c r="D31" s="18"/>
      <c r="E31" s="19" t="s">
        <v>234</v>
      </c>
      <c r="F31" s="20" t="s">
        <v>235</v>
      </c>
      <c r="G31" s="21">
        <v>0.5762</v>
      </c>
      <c r="H31" s="18">
        <v>2023.0</v>
      </c>
      <c r="I31" s="19" t="s">
        <v>220</v>
      </c>
      <c r="J31" s="20" t="s">
        <v>236</v>
      </c>
      <c r="K31" s="39" t="s">
        <v>51</v>
      </c>
      <c r="L31" s="19" t="s">
        <v>52</v>
      </c>
      <c r="M31" s="19" t="s">
        <v>53</v>
      </c>
      <c r="N31" s="18">
        <v>22.0</v>
      </c>
      <c r="O31" s="18" t="s">
        <v>54</v>
      </c>
      <c r="P31" s="18">
        <v>2201.0</v>
      </c>
      <c r="Q31" s="19" t="s">
        <v>56</v>
      </c>
      <c r="R31" s="18">
        <v>2201017.0</v>
      </c>
      <c r="S31" s="19" t="s">
        <v>222</v>
      </c>
      <c r="T31" s="20" t="s">
        <v>223</v>
      </c>
      <c r="U31" s="20" t="s">
        <v>224</v>
      </c>
      <c r="V31" s="18">
        <v>2.201017E8</v>
      </c>
      <c r="W31" s="19" t="s">
        <v>225</v>
      </c>
      <c r="X31" s="19" t="s">
        <v>237</v>
      </c>
      <c r="Y31" s="18" t="s">
        <v>63</v>
      </c>
      <c r="Z31" s="18">
        <v>45228.0</v>
      </c>
      <c r="AA31" s="18" t="s">
        <v>199</v>
      </c>
      <c r="AB31" s="18" t="s">
        <v>227</v>
      </c>
      <c r="AC31" s="18" t="s">
        <v>140</v>
      </c>
      <c r="AD31" s="20" t="s">
        <v>67</v>
      </c>
      <c r="AE31" s="20" t="s">
        <v>152</v>
      </c>
      <c r="AF31" s="18" t="s">
        <v>153</v>
      </c>
      <c r="AG31" s="23">
        <v>45228.0</v>
      </c>
      <c r="AH31" s="24">
        <v>45228.0</v>
      </c>
      <c r="AI31" s="25">
        <v>45228.0</v>
      </c>
      <c r="AJ31" s="26">
        <v>45228.0</v>
      </c>
      <c r="AK31" s="27">
        <v>3.7344937073837E11</v>
      </c>
      <c r="AL31" s="28">
        <v>4.0981304208863E11</v>
      </c>
      <c r="AM31" s="29">
        <v>4.5017962673436E11</v>
      </c>
      <c r="AN31" s="30">
        <v>4.9452231996769E11</v>
      </c>
      <c r="AO31" s="31">
        <v>1.72796435952905E12</v>
      </c>
      <c r="AP31" s="19" t="s">
        <v>53</v>
      </c>
      <c r="AQ31" s="32"/>
      <c r="AR31" s="32"/>
    </row>
    <row r="32" ht="12.75" hidden="1" customHeight="1">
      <c r="A32" s="18">
        <v>24.0</v>
      </c>
      <c r="B32" s="19" t="s">
        <v>44</v>
      </c>
      <c r="C32" s="19" t="s">
        <v>45</v>
      </c>
      <c r="D32" s="18"/>
      <c r="E32" s="19" t="s">
        <v>238</v>
      </c>
      <c r="F32" s="20" t="s">
        <v>239</v>
      </c>
      <c r="G32" s="21">
        <v>0.2933</v>
      </c>
      <c r="H32" s="18">
        <v>2023.0</v>
      </c>
      <c r="I32" s="19" t="s">
        <v>220</v>
      </c>
      <c r="J32" s="20" t="s">
        <v>240</v>
      </c>
      <c r="K32" s="39" t="s">
        <v>51</v>
      </c>
      <c r="L32" s="19" t="s">
        <v>52</v>
      </c>
      <c r="M32" s="19" t="s">
        <v>53</v>
      </c>
      <c r="N32" s="18">
        <v>22.0</v>
      </c>
      <c r="O32" s="18" t="s">
        <v>54</v>
      </c>
      <c r="P32" s="18">
        <v>2201.0</v>
      </c>
      <c r="Q32" s="19" t="s">
        <v>56</v>
      </c>
      <c r="R32" s="18">
        <v>2201017.0</v>
      </c>
      <c r="S32" s="19" t="s">
        <v>222</v>
      </c>
      <c r="T32" s="20" t="s">
        <v>223</v>
      </c>
      <c r="U32" s="20" t="s">
        <v>224</v>
      </c>
      <c r="V32" s="18">
        <v>2.201017E8</v>
      </c>
      <c r="W32" s="19" t="s">
        <v>232</v>
      </c>
      <c r="X32" s="19" t="s">
        <v>241</v>
      </c>
      <c r="Y32" s="18" t="s">
        <v>63</v>
      </c>
      <c r="Z32" s="18">
        <v>11554.0</v>
      </c>
      <c r="AA32" s="18" t="s">
        <v>199</v>
      </c>
      <c r="AB32" s="18" t="s">
        <v>227</v>
      </c>
      <c r="AC32" s="18" t="s">
        <v>140</v>
      </c>
      <c r="AD32" s="20" t="s">
        <v>67</v>
      </c>
      <c r="AE32" s="20" t="s">
        <v>152</v>
      </c>
      <c r="AF32" s="18" t="s">
        <v>153</v>
      </c>
      <c r="AG32" s="23">
        <v>11554.0</v>
      </c>
      <c r="AH32" s="24">
        <v>11554.0</v>
      </c>
      <c r="AI32" s="25">
        <v>11554.0</v>
      </c>
      <c r="AJ32" s="26">
        <v>11554.0</v>
      </c>
      <c r="AK32" s="27">
        <v>8.942849919898E10</v>
      </c>
      <c r="AL32" s="28">
        <v>9.823720637008E10</v>
      </c>
      <c r="AM32" s="29">
        <v>1.0791357119754E11</v>
      </c>
      <c r="AN32" s="30">
        <v>1.1854305796049E11</v>
      </c>
      <c r="AO32" s="31">
        <v>4.1412233472709E11</v>
      </c>
      <c r="AP32" s="19" t="s">
        <v>53</v>
      </c>
      <c r="AQ32" s="32"/>
      <c r="AR32" s="32"/>
    </row>
    <row r="33" ht="12.75" hidden="1" customHeight="1">
      <c r="A33" s="18">
        <v>25.0</v>
      </c>
      <c r="B33" s="19" t="s">
        <v>44</v>
      </c>
      <c r="C33" s="19" t="s">
        <v>45</v>
      </c>
      <c r="D33" s="18"/>
      <c r="E33" s="19" t="s">
        <v>242</v>
      </c>
      <c r="F33" s="20" t="s">
        <v>243</v>
      </c>
      <c r="G33" s="21">
        <v>0.9074</v>
      </c>
      <c r="H33" s="18">
        <v>2023.0</v>
      </c>
      <c r="I33" s="19" t="s">
        <v>220</v>
      </c>
      <c r="J33" s="20" t="s">
        <v>244</v>
      </c>
      <c r="K33" s="39" t="s">
        <v>51</v>
      </c>
      <c r="L33" s="19" t="s">
        <v>52</v>
      </c>
      <c r="M33" s="19" t="s">
        <v>53</v>
      </c>
      <c r="N33" s="18">
        <v>22.0</v>
      </c>
      <c r="O33" s="18" t="s">
        <v>54</v>
      </c>
      <c r="P33" s="18">
        <v>2201.0</v>
      </c>
      <c r="Q33" s="19" t="s">
        <v>56</v>
      </c>
      <c r="R33" s="18">
        <v>2201017.0</v>
      </c>
      <c r="S33" s="19" t="s">
        <v>222</v>
      </c>
      <c r="T33" s="20" t="s">
        <v>223</v>
      </c>
      <c r="U33" s="20" t="s">
        <v>224</v>
      </c>
      <c r="V33" s="18">
        <v>2.201017E8</v>
      </c>
      <c r="W33" s="19" t="s">
        <v>232</v>
      </c>
      <c r="X33" s="19" t="s">
        <v>245</v>
      </c>
      <c r="Y33" s="18" t="s">
        <v>63</v>
      </c>
      <c r="Z33" s="18">
        <v>61428.0</v>
      </c>
      <c r="AA33" s="18" t="s">
        <v>199</v>
      </c>
      <c r="AB33" s="18" t="s">
        <v>227</v>
      </c>
      <c r="AC33" s="18" t="s">
        <v>83</v>
      </c>
      <c r="AD33" s="20" t="s">
        <v>67</v>
      </c>
      <c r="AE33" s="20" t="s">
        <v>152</v>
      </c>
      <c r="AF33" s="18" t="s">
        <v>153</v>
      </c>
      <c r="AG33" s="23">
        <v>61428.0</v>
      </c>
      <c r="AH33" s="24">
        <v>61428.0</v>
      </c>
      <c r="AI33" s="25">
        <v>61428.0</v>
      </c>
      <c r="AJ33" s="26">
        <v>61428.0</v>
      </c>
      <c r="AK33" s="27">
        <v>3.8088617945407E11</v>
      </c>
      <c r="AL33" s="28">
        <v>4.1798237646282E11</v>
      </c>
      <c r="AM33" s="29">
        <v>4.5915364054441E11</v>
      </c>
      <c r="AN33" s="30">
        <v>5.0438027413803E11</v>
      </c>
      <c r="AO33" s="31">
        <v>1.76240247059933E12</v>
      </c>
      <c r="AP33" s="19" t="s">
        <v>53</v>
      </c>
      <c r="AQ33" s="32"/>
      <c r="AR33" s="32"/>
    </row>
    <row r="34" ht="234.0" hidden="1" customHeight="1">
      <c r="A34" s="18">
        <v>26.0</v>
      </c>
      <c r="B34" s="19" t="s">
        <v>44</v>
      </c>
      <c r="C34" s="19" t="s">
        <v>45</v>
      </c>
      <c r="D34" s="18"/>
      <c r="E34" s="19" t="s">
        <v>242</v>
      </c>
      <c r="F34" s="20" t="s">
        <v>243</v>
      </c>
      <c r="G34" s="21">
        <v>0.9074</v>
      </c>
      <c r="H34" s="18">
        <v>2023.0</v>
      </c>
      <c r="I34" s="19" t="s">
        <v>220</v>
      </c>
      <c r="J34" s="20" t="s">
        <v>244</v>
      </c>
      <c r="K34" s="21" t="s">
        <v>51</v>
      </c>
      <c r="L34" s="19" t="s">
        <v>246</v>
      </c>
      <c r="M34" s="19" t="s">
        <v>53</v>
      </c>
      <c r="N34" s="18">
        <v>22.0</v>
      </c>
      <c r="O34" s="18" t="s">
        <v>54</v>
      </c>
      <c r="P34" s="18" t="s">
        <v>55</v>
      </c>
      <c r="Q34" s="19" t="s">
        <v>56</v>
      </c>
      <c r="R34" s="18">
        <v>2201052.0</v>
      </c>
      <c r="S34" s="19" t="s">
        <v>247</v>
      </c>
      <c r="T34" s="20" t="s">
        <v>248</v>
      </c>
      <c r="U34" s="18" t="s">
        <v>124</v>
      </c>
      <c r="V34" s="18">
        <v>2.201052E8</v>
      </c>
      <c r="W34" s="19" t="s">
        <v>249</v>
      </c>
      <c r="X34" s="19" t="s">
        <v>250</v>
      </c>
      <c r="Y34" s="40" t="s">
        <v>63</v>
      </c>
      <c r="Z34" s="40">
        <v>125.0</v>
      </c>
      <c r="AA34" s="40" t="s">
        <v>64</v>
      </c>
      <c r="AB34" s="40" t="s">
        <v>251</v>
      </c>
      <c r="AC34" s="40" t="s">
        <v>83</v>
      </c>
      <c r="AD34" s="18" t="s">
        <v>67</v>
      </c>
      <c r="AE34" s="18" t="s">
        <v>152</v>
      </c>
      <c r="AF34" s="18" t="s">
        <v>153</v>
      </c>
      <c r="AG34" s="23">
        <v>187.0</v>
      </c>
      <c r="AH34" s="24">
        <v>100.0</v>
      </c>
      <c r="AI34" s="25">
        <v>43.0</v>
      </c>
      <c r="AJ34" s="26">
        <v>20.0</v>
      </c>
      <c r="AK34" s="27">
        <v>7.4756274928E9</v>
      </c>
      <c r="AL34" s="28">
        <v>1.030870377033E10</v>
      </c>
      <c r="AM34" s="29">
        <v>3.1E9</v>
      </c>
      <c r="AN34" s="30">
        <v>2.5E9</v>
      </c>
      <c r="AO34" s="31">
        <v>2.338433126313E10</v>
      </c>
      <c r="AP34" s="19" t="s">
        <v>53</v>
      </c>
      <c r="AQ34" s="32"/>
      <c r="AR34" s="32"/>
    </row>
    <row r="35" ht="12.75" hidden="1" customHeight="1">
      <c r="A35" s="18">
        <v>27.0</v>
      </c>
      <c r="B35" s="19" t="s">
        <v>44</v>
      </c>
      <c r="C35" s="19" t="s">
        <v>45</v>
      </c>
      <c r="D35" s="18"/>
      <c r="E35" s="19" t="s">
        <v>242</v>
      </c>
      <c r="F35" s="20" t="s">
        <v>243</v>
      </c>
      <c r="G35" s="21">
        <v>0.9074</v>
      </c>
      <c r="H35" s="18">
        <v>2023.0</v>
      </c>
      <c r="I35" s="19" t="s">
        <v>220</v>
      </c>
      <c r="J35" s="20" t="s">
        <v>244</v>
      </c>
      <c r="K35" s="39" t="s">
        <v>51</v>
      </c>
      <c r="L35" s="19" t="s">
        <v>246</v>
      </c>
      <c r="M35" s="19" t="s">
        <v>53</v>
      </c>
      <c r="N35" s="18">
        <v>22.0</v>
      </c>
      <c r="O35" s="18" t="s">
        <v>54</v>
      </c>
      <c r="P35" s="18" t="s">
        <v>55</v>
      </c>
      <c r="Q35" s="19" t="s">
        <v>56</v>
      </c>
      <c r="R35" s="20" t="s">
        <v>252</v>
      </c>
      <c r="S35" s="20" t="s">
        <v>253</v>
      </c>
      <c r="T35" s="20" t="s">
        <v>254</v>
      </c>
      <c r="U35" s="20" t="s">
        <v>255</v>
      </c>
      <c r="V35" s="20" t="s">
        <v>256</v>
      </c>
      <c r="W35" s="20" t="s">
        <v>257</v>
      </c>
      <c r="X35" s="19" t="s">
        <v>258</v>
      </c>
      <c r="Y35" s="40" t="s">
        <v>63</v>
      </c>
      <c r="Z35" s="40">
        <v>25.0</v>
      </c>
      <c r="AA35" s="40" t="s">
        <v>64</v>
      </c>
      <c r="AB35" s="40" t="s">
        <v>251</v>
      </c>
      <c r="AC35" s="40" t="s">
        <v>83</v>
      </c>
      <c r="AD35" s="18" t="s">
        <v>67</v>
      </c>
      <c r="AE35" s="18" t="s">
        <v>152</v>
      </c>
      <c r="AF35" s="18" t="s">
        <v>153</v>
      </c>
      <c r="AG35" s="23">
        <v>30.0</v>
      </c>
      <c r="AH35" s="24">
        <v>20.0</v>
      </c>
      <c r="AI35" s="25">
        <v>15.0</v>
      </c>
      <c r="AJ35" s="26">
        <v>10.0</v>
      </c>
      <c r="AK35" s="27">
        <v>5.03342817E8</v>
      </c>
      <c r="AL35" s="28">
        <v>2.1587299E9</v>
      </c>
      <c r="AM35" s="29">
        <v>1.7E9</v>
      </c>
      <c r="AN35" s="30">
        <v>2.0E8</v>
      </c>
      <c r="AO35" s="31">
        <v>4.562072717E9</v>
      </c>
      <c r="AP35" s="19" t="s">
        <v>53</v>
      </c>
      <c r="AQ35" s="32"/>
      <c r="AR35" s="32"/>
    </row>
    <row r="36" ht="12.75" hidden="1" customHeight="1">
      <c r="A36" s="18">
        <v>28.0</v>
      </c>
      <c r="B36" s="19" t="s">
        <v>44</v>
      </c>
      <c r="C36" s="19" t="s">
        <v>45</v>
      </c>
      <c r="D36" s="18"/>
      <c r="E36" s="19" t="s">
        <v>242</v>
      </c>
      <c r="F36" s="20" t="s">
        <v>243</v>
      </c>
      <c r="G36" s="21">
        <v>0.9074</v>
      </c>
      <c r="H36" s="18">
        <v>2023.0</v>
      </c>
      <c r="I36" s="19" t="s">
        <v>220</v>
      </c>
      <c r="J36" s="20" t="s">
        <v>244</v>
      </c>
      <c r="K36" s="39" t="s">
        <v>51</v>
      </c>
      <c r="L36" s="19" t="s">
        <v>52</v>
      </c>
      <c r="M36" s="19" t="s">
        <v>53</v>
      </c>
      <c r="N36" s="18">
        <v>22.0</v>
      </c>
      <c r="O36" s="18" t="s">
        <v>54</v>
      </c>
      <c r="P36" s="18" t="s">
        <v>55</v>
      </c>
      <c r="Q36" s="19" t="s">
        <v>56</v>
      </c>
      <c r="R36" s="18">
        <v>2201002.0</v>
      </c>
      <c r="S36" s="19" t="s">
        <v>259</v>
      </c>
      <c r="T36" s="20" t="s">
        <v>260</v>
      </c>
      <c r="U36" s="19" t="s">
        <v>261</v>
      </c>
      <c r="V36" s="19">
        <v>2.201002E8</v>
      </c>
      <c r="W36" s="19" t="s">
        <v>262</v>
      </c>
      <c r="X36" s="19" t="s">
        <v>263</v>
      </c>
      <c r="Y36" s="40" t="s">
        <v>63</v>
      </c>
      <c r="Z36" s="40">
        <v>2.0</v>
      </c>
      <c r="AA36" s="40" t="s">
        <v>64</v>
      </c>
      <c r="AB36" s="40" t="s">
        <v>264</v>
      </c>
      <c r="AC36" s="40" t="s">
        <v>83</v>
      </c>
      <c r="AD36" s="18" t="s">
        <v>67</v>
      </c>
      <c r="AE36" s="18" t="s">
        <v>152</v>
      </c>
      <c r="AF36" s="18" t="s">
        <v>153</v>
      </c>
      <c r="AG36" s="23">
        <v>6.0</v>
      </c>
      <c r="AH36" s="24">
        <v>6.0</v>
      </c>
      <c r="AI36" s="25">
        <v>6.0</v>
      </c>
      <c r="AJ36" s="26">
        <v>6.0</v>
      </c>
      <c r="AK36" s="27">
        <v>9.0E7</v>
      </c>
      <c r="AL36" s="28">
        <v>9.9E7</v>
      </c>
      <c r="AM36" s="29">
        <v>1.089E8</v>
      </c>
      <c r="AN36" s="30">
        <v>1.1979E8</v>
      </c>
      <c r="AO36" s="31">
        <v>4.1769E8</v>
      </c>
      <c r="AP36" s="19" t="s">
        <v>53</v>
      </c>
      <c r="AQ36" s="32"/>
      <c r="AR36" s="32"/>
    </row>
    <row r="37" ht="71.25" hidden="1" customHeight="1">
      <c r="A37" s="18">
        <v>29.0</v>
      </c>
      <c r="B37" s="19" t="s">
        <v>44</v>
      </c>
      <c r="C37" s="19" t="s">
        <v>45</v>
      </c>
      <c r="D37" s="18"/>
      <c r="E37" s="19" t="s">
        <v>242</v>
      </c>
      <c r="F37" s="20" t="s">
        <v>243</v>
      </c>
      <c r="G37" s="21">
        <v>0.9074</v>
      </c>
      <c r="H37" s="18">
        <v>2023.0</v>
      </c>
      <c r="I37" s="19" t="s">
        <v>220</v>
      </c>
      <c r="J37" s="20" t="s">
        <v>244</v>
      </c>
      <c r="K37" s="39" t="s">
        <v>51</v>
      </c>
      <c r="L37" s="19" t="s">
        <v>52</v>
      </c>
      <c r="M37" s="19" t="s">
        <v>53</v>
      </c>
      <c r="N37" s="18">
        <v>22.0</v>
      </c>
      <c r="O37" s="18" t="s">
        <v>54</v>
      </c>
      <c r="P37" s="18">
        <v>2201.0</v>
      </c>
      <c r="Q37" s="19" t="s">
        <v>56</v>
      </c>
      <c r="R37" s="18" t="s">
        <v>265</v>
      </c>
      <c r="S37" s="19" t="s">
        <v>266</v>
      </c>
      <c r="T37" s="20" t="s">
        <v>267</v>
      </c>
      <c r="U37" s="20" t="s">
        <v>124</v>
      </c>
      <c r="V37" s="18" t="s">
        <v>268</v>
      </c>
      <c r="W37" s="19" t="s">
        <v>269</v>
      </c>
      <c r="X37" s="19" t="s">
        <v>270</v>
      </c>
      <c r="Y37" s="40" t="s">
        <v>63</v>
      </c>
      <c r="Z37" s="40">
        <v>136.0</v>
      </c>
      <c r="AA37" s="40" t="s">
        <v>64</v>
      </c>
      <c r="AB37" s="40" t="s">
        <v>151</v>
      </c>
      <c r="AC37" s="40" t="s">
        <v>83</v>
      </c>
      <c r="AD37" s="20" t="s">
        <v>67</v>
      </c>
      <c r="AE37" s="20" t="s">
        <v>152</v>
      </c>
      <c r="AF37" s="18" t="s">
        <v>153</v>
      </c>
      <c r="AG37" s="23">
        <v>136.0</v>
      </c>
      <c r="AH37" s="24">
        <v>355.0</v>
      </c>
      <c r="AI37" s="25">
        <v>355.0</v>
      </c>
      <c r="AJ37" s="26">
        <v>354.0</v>
      </c>
      <c r="AK37" s="27">
        <v>3.117117967E9</v>
      </c>
      <c r="AL37" s="28">
        <v>3.30009279166E9</v>
      </c>
      <c r="AM37" s="29">
        <v>3.42714636414E9</v>
      </c>
      <c r="AN37" s="30">
        <v>3.55909149916E9</v>
      </c>
      <c r="AO37" s="31">
        <v>1.340344862196E10</v>
      </c>
      <c r="AP37" s="19" t="s">
        <v>53</v>
      </c>
      <c r="AQ37" s="32"/>
      <c r="AR37" s="32"/>
    </row>
    <row r="38" ht="99.75" hidden="1" customHeight="1">
      <c r="A38" s="18">
        <v>30.0</v>
      </c>
      <c r="B38" s="19" t="s">
        <v>44</v>
      </c>
      <c r="C38" s="19" t="s">
        <v>45</v>
      </c>
      <c r="D38" s="18"/>
      <c r="E38" s="19" t="s">
        <v>242</v>
      </c>
      <c r="F38" s="20" t="s">
        <v>243</v>
      </c>
      <c r="G38" s="21">
        <v>0.9074</v>
      </c>
      <c r="H38" s="18">
        <v>2023.0</v>
      </c>
      <c r="I38" s="19" t="s">
        <v>220</v>
      </c>
      <c r="J38" s="20" t="s">
        <v>244</v>
      </c>
      <c r="K38" s="39" t="s">
        <v>51</v>
      </c>
      <c r="L38" s="19" t="s">
        <v>52</v>
      </c>
      <c r="M38" s="19" t="s">
        <v>53</v>
      </c>
      <c r="N38" s="18">
        <v>22.0</v>
      </c>
      <c r="O38" s="18" t="s">
        <v>54</v>
      </c>
      <c r="P38" s="18" t="s">
        <v>55</v>
      </c>
      <c r="Q38" s="19" t="s">
        <v>56</v>
      </c>
      <c r="R38" s="18" t="s">
        <v>271</v>
      </c>
      <c r="S38" s="19" t="s">
        <v>272</v>
      </c>
      <c r="T38" s="20" t="s">
        <v>273</v>
      </c>
      <c r="U38" s="18" t="s">
        <v>274</v>
      </c>
      <c r="V38" s="18">
        <v>2.201049E8</v>
      </c>
      <c r="W38" s="19" t="s">
        <v>275</v>
      </c>
      <c r="X38" s="19" t="s">
        <v>276</v>
      </c>
      <c r="Y38" s="20" t="s">
        <v>63</v>
      </c>
      <c r="Z38" s="20">
        <v>9531.0</v>
      </c>
      <c r="AA38" s="18" t="s">
        <v>64</v>
      </c>
      <c r="AB38" s="20" t="s">
        <v>277</v>
      </c>
      <c r="AC38" s="18" t="s">
        <v>66</v>
      </c>
      <c r="AD38" s="20" t="s">
        <v>67</v>
      </c>
      <c r="AE38" s="20" t="s">
        <v>278</v>
      </c>
      <c r="AF38" s="18" t="s">
        <v>153</v>
      </c>
      <c r="AG38" s="23">
        <v>1250.0</v>
      </c>
      <c r="AH38" s="24">
        <v>1250.0</v>
      </c>
      <c r="AI38" s="25">
        <v>1250.0</v>
      </c>
      <c r="AJ38" s="26">
        <v>1250.0</v>
      </c>
      <c r="AK38" s="27">
        <v>1.277014736E9</v>
      </c>
      <c r="AL38" s="28">
        <v>1.351975498E9</v>
      </c>
      <c r="AM38" s="29">
        <v>1.404026555E9</v>
      </c>
      <c r="AN38" s="30">
        <v>1.458081578E9</v>
      </c>
      <c r="AO38" s="31">
        <v>5.491098367E9</v>
      </c>
      <c r="AP38" s="19" t="s">
        <v>53</v>
      </c>
      <c r="AQ38" s="32"/>
      <c r="AR38" s="32"/>
    </row>
    <row r="39" ht="12.75" hidden="1" customHeight="1">
      <c r="A39" s="18">
        <v>31.0</v>
      </c>
      <c r="B39" s="19" t="s">
        <v>44</v>
      </c>
      <c r="C39" s="19" t="s">
        <v>45</v>
      </c>
      <c r="D39" s="18"/>
      <c r="E39" s="19" t="s">
        <v>279</v>
      </c>
      <c r="F39" s="20" t="s">
        <v>280</v>
      </c>
      <c r="G39" s="21">
        <v>0.0422</v>
      </c>
      <c r="H39" s="18">
        <v>2023.0</v>
      </c>
      <c r="I39" s="19" t="s">
        <v>281</v>
      </c>
      <c r="J39" s="20" t="s">
        <v>282</v>
      </c>
      <c r="K39" s="39" t="s">
        <v>51</v>
      </c>
      <c r="L39" s="19" t="s">
        <v>52</v>
      </c>
      <c r="M39" s="19" t="s">
        <v>53</v>
      </c>
      <c r="N39" s="18">
        <v>22.0</v>
      </c>
      <c r="O39" s="18" t="s">
        <v>54</v>
      </c>
      <c r="P39" s="18">
        <v>2201.0</v>
      </c>
      <c r="Q39" s="19" t="s">
        <v>56</v>
      </c>
      <c r="R39" s="18">
        <v>2201017.0</v>
      </c>
      <c r="S39" s="19" t="s">
        <v>222</v>
      </c>
      <c r="T39" s="20" t="s">
        <v>223</v>
      </c>
      <c r="U39" s="20" t="s">
        <v>224</v>
      </c>
      <c r="V39" s="18">
        <v>2.201017E8</v>
      </c>
      <c r="W39" s="19" t="s">
        <v>232</v>
      </c>
      <c r="X39" s="19" t="s">
        <v>283</v>
      </c>
      <c r="Y39" s="18" t="s">
        <v>63</v>
      </c>
      <c r="Z39" s="41">
        <v>13459.0</v>
      </c>
      <c r="AA39" s="18" t="s">
        <v>64</v>
      </c>
      <c r="AB39" s="18" t="s">
        <v>227</v>
      </c>
      <c r="AC39" s="18" t="s">
        <v>83</v>
      </c>
      <c r="AD39" s="20" t="s">
        <v>67</v>
      </c>
      <c r="AE39" s="20" t="s">
        <v>152</v>
      </c>
      <c r="AF39" s="18" t="s">
        <v>153</v>
      </c>
      <c r="AG39" s="23">
        <v>150.0</v>
      </c>
      <c r="AH39" s="24">
        <v>150.0</v>
      </c>
      <c r="AI39" s="25">
        <v>150.0</v>
      </c>
      <c r="AJ39" s="26">
        <v>150.0</v>
      </c>
      <c r="AK39" s="27">
        <v>3.49584E9</v>
      </c>
      <c r="AL39" s="28">
        <v>3.701045808E9</v>
      </c>
      <c r="AM39" s="29">
        <v>3.808536072E9</v>
      </c>
      <c r="AN39" s="30">
        <v>4.09151221E9</v>
      </c>
      <c r="AO39" s="31">
        <v>1.509693409E10</v>
      </c>
      <c r="AP39" s="19" t="s">
        <v>53</v>
      </c>
      <c r="AQ39" s="32"/>
      <c r="AR39" s="32"/>
    </row>
    <row r="40" ht="12.75" hidden="1" customHeight="1">
      <c r="A40" s="18">
        <v>32.0</v>
      </c>
      <c r="B40" s="19" t="s">
        <v>44</v>
      </c>
      <c r="C40" s="19" t="s">
        <v>45</v>
      </c>
      <c r="D40" s="18"/>
      <c r="E40" s="19" t="s">
        <v>279</v>
      </c>
      <c r="F40" s="20" t="s">
        <v>280</v>
      </c>
      <c r="G40" s="21">
        <v>0.0422</v>
      </c>
      <c r="H40" s="18">
        <v>2023.0</v>
      </c>
      <c r="I40" s="19" t="s">
        <v>284</v>
      </c>
      <c r="J40" s="20" t="s">
        <v>282</v>
      </c>
      <c r="K40" s="39" t="s">
        <v>51</v>
      </c>
      <c r="L40" s="19" t="s">
        <v>52</v>
      </c>
      <c r="M40" s="19" t="s">
        <v>53</v>
      </c>
      <c r="N40" s="18">
        <v>22.0</v>
      </c>
      <c r="O40" s="18" t="s">
        <v>54</v>
      </c>
      <c r="P40" s="18">
        <v>2201.0</v>
      </c>
      <c r="Q40" s="19" t="s">
        <v>56</v>
      </c>
      <c r="R40" s="18">
        <v>2201082.0</v>
      </c>
      <c r="S40" s="19" t="s">
        <v>285</v>
      </c>
      <c r="T40" s="20" t="s">
        <v>286</v>
      </c>
      <c r="U40" s="20" t="s">
        <v>124</v>
      </c>
      <c r="V40" s="18">
        <v>2.201082E8</v>
      </c>
      <c r="W40" s="19" t="s">
        <v>287</v>
      </c>
      <c r="X40" s="19" t="s">
        <v>288</v>
      </c>
      <c r="Y40" s="40" t="s">
        <v>63</v>
      </c>
      <c r="Z40" s="40">
        <v>22.0</v>
      </c>
      <c r="AA40" s="40" t="s">
        <v>199</v>
      </c>
      <c r="AB40" s="40" t="s">
        <v>227</v>
      </c>
      <c r="AC40" s="40" t="s">
        <v>289</v>
      </c>
      <c r="AD40" s="20" t="s">
        <v>67</v>
      </c>
      <c r="AE40" s="20" t="s">
        <v>152</v>
      </c>
      <c r="AF40" s="18" t="s">
        <v>153</v>
      </c>
      <c r="AG40" s="23">
        <v>22.0</v>
      </c>
      <c r="AH40" s="24">
        <v>22.0</v>
      </c>
      <c r="AI40" s="25">
        <v>22.0</v>
      </c>
      <c r="AJ40" s="26">
        <v>22.0</v>
      </c>
      <c r="AK40" s="27">
        <v>9.16E8</v>
      </c>
      <c r="AL40" s="28">
        <v>9.697692E8</v>
      </c>
      <c r="AM40" s="29">
        <v>1.007105314E9</v>
      </c>
      <c r="AN40" s="30">
        <v>1.045878868E9</v>
      </c>
      <c r="AO40" s="31">
        <v>3.938753382E9</v>
      </c>
      <c r="AP40" s="19" t="s">
        <v>53</v>
      </c>
      <c r="AQ40" s="32"/>
      <c r="AR40" s="32"/>
    </row>
    <row r="41" ht="12.75" hidden="1" customHeight="1">
      <c r="A41" s="18">
        <v>33.0</v>
      </c>
      <c r="B41" s="19" t="s">
        <v>44</v>
      </c>
      <c r="C41" s="19" t="s">
        <v>45</v>
      </c>
      <c r="D41" s="18"/>
      <c r="E41" s="19" t="s">
        <v>279</v>
      </c>
      <c r="F41" s="20" t="s">
        <v>280</v>
      </c>
      <c r="G41" s="21">
        <v>0.0422</v>
      </c>
      <c r="H41" s="18">
        <v>2023.0</v>
      </c>
      <c r="I41" s="19" t="s">
        <v>290</v>
      </c>
      <c r="J41" s="20" t="s">
        <v>282</v>
      </c>
      <c r="K41" s="39" t="s">
        <v>51</v>
      </c>
      <c r="L41" s="19" t="s">
        <v>52</v>
      </c>
      <c r="M41" s="19" t="s">
        <v>53</v>
      </c>
      <c r="N41" s="18">
        <v>22.0</v>
      </c>
      <c r="O41" s="18" t="s">
        <v>54</v>
      </c>
      <c r="P41" s="18">
        <v>2201.0</v>
      </c>
      <c r="Q41" s="19" t="s">
        <v>56</v>
      </c>
      <c r="R41" s="18">
        <v>2201068.0</v>
      </c>
      <c r="S41" s="19" t="s">
        <v>291</v>
      </c>
      <c r="T41" s="20" t="s">
        <v>292</v>
      </c>
      <c r="U41" s="20" t="s">
        <v>293</v>
      </c>
      <c r="V41" s="18">
        <v>2.201068E8</v>
      </c>
      <c r="W41" s="19" t="s">
        <v>294</v>
      </c>
      <c r="X41" s="19" t="s">
        <v>295</v>
      </c>
      <c r="Y41" s="40" t="s">
        <v>63</v>
      </c>
      <c r="Z41" s="40">
        <v>554.0</v>
      </c>
      <c r="AA41" s="40" t="s">
        <v>64</v>
      </c>
      <c r="AB41" s="40" t="s">
        <v>227</v>
      </c>
      <c r="AC41" s="40" t="s">
        <v>83</v>
      </c>
      <c r="AD41" s="20" t="s">
        <v>67</v>
      </c>
      <c r="AE41" s="20" t="s">
        <v>152</v>
      </c>
      <c r="AF41" s="18" t="s">
        <v>153</v>
      </c>
      <c r="AG41" s="23">
        <v>200.0</v>
      </c>
      <c r="AH41" s="24">
        <v>354.0</v>
      </c>
      <c r="AI41" s="25">
        <v>0.0</v>
      </c>
      <c r="AJ41" s="26">
        <v>0.0</v>
      </c>
      <c r="AK41" s="27">
        <v>8.75E8</v>
      </c>
      <c r="AL41" s="28">
        <v>4.0E8</v>
      </c>
      <c r="AM41" s="29">
        <v>0.0</v>
      </c>
      <c r="AN41" s="30">
        <v>0.0</v>
      </c>
      <c r="AO41" s="31">
        <v>1.275E9</v>
      </c>
      <c r="AP41" s="19" t="s">
        <v>53</v>
      </c>
      <c r="AQ41" s="32"/>
      <c r="AR41" s="32"/>
    </row>
    <row r="42" ht="77.25" hidden="1" customHeight="1">
      <c r="A42" s="18">
        <v>34.0</v>
      </c>
      <c r="B42" s="19" t="s">
        <v>44</v>
      </c>
      <c r="C42" s="19" t="s">
        <v>45</v>
      </c>
      <c r="D42" s="18"/>
      <c r="E42" s="19" t="s">
        <v>279</v>
      </c>
      <c r="F42" s="20" t="s">
        <v>280</v>
      </c>
      <c r="G42" s="21">
        <v>0.0422</v>
      </c>
      <c r="H42" s="18">
        <v>2023.0</v>
      </c>
      <c r="I42" s="19" t="s">
        <v>290</v>
      </c>
      <c r="J42" s="20" t="s">
        <v>296</v>
      </c>
      <c r="K42" s="39" t="s">
        <v>51</v>
      </c>
      <c r="L42" s="19" t="s">
        <v>52</v>
      </c>
      <c r="M42" s="19" t="s">
        <v>53</v>
      </c>
      <c r="N42" s="18">
        <v>22.0</v>
      </c>
      <c r="O42" s="18" t="s">
        <v>54</v>
      </c>
      <c r="P42" s="18">
        <v>2201.0</v>
      </c>
      <c r="Q42" s="19" t="s">
        <v>56</v>
      </c>
      <c r="R42" s="18">
        <v>2201055.0</v>
      </c>
      <c r="S42" s="19" t="s">
        <v>297</v>
      </c>
      <c r="T42" s="20" t="s">
        <v>298</v>
      </c>
      <c r="U42" s="20" t="s">
        <v>299</v>
      </c>
      <c r="V42" s="18">
        <v>2.201055E8</v>
      </c>
      <c r="W42" s="19" t="s">
        <v>300</v>
      </c>
      <c r="X42" s="19" t="s">
        <v>301</v>
      </c>
      <c r="Y42" s="40" t="s">
        <v>63</v>
      </c>
      <c r="Z42" s="40">
        <v>20.0</v>
      </c>
      <c r="AA42" s="40" t="s">
        <v>64</v>
      </c>
      <c r="AB42" s="40" t="s">
        <v>302</v>
      </c>
      <c r="AC42" s="40" t="s">
        <v>140</v>
      </c>
      <c r="AD42" s="20" t="s">
        <v>67</v>
      </c>
      <c r="AE42" s="20" t="s">
        <v>152</v>
      </c>
      <c r="AF42" s="18" t="s">
        <v>153</v>
      </c>
      <c r="AG42" s="23">
        <v>5.0</v>
      </c>
      <c r="AH42" s="24">
        <v>5.0</v>
      </c>
      <c r="AI42" s="25">
        <v>5.0</v>
      </c>
      <c r="AJ42" s="26">
        <v>5.0</v>
      </c>
      <c r="AK42" s="27">
        <v>9517703.0</v>
      </c>
      <c r="AL42" s="28">
        <v>1.0076392E7</v>
      </c>
      <c r="AM42" s="29">
        <v>1.0464333E7</v>
      </c>
      <c r="AN42" s="30">
        <v>1.086721E7</v>
      </c>
      <c r="AO42" s="31">
        <v>4.0925638E7</v>
      </c>
      <c r="AP42" s="19" t="s">
        <v>53</v>
      </c>
      <c r="AQ42" s="32"/>
      <c r="AR42" s="32"/>
    </row>
    <row r="43" ht="12.75" hidden="1" customHeight="1">
      <c r="A43" s="18">
        <v>35.0</v>
      </c>
      <c r="B43" s="19" t="s">
        <v>44</v>
      </c>
      <c r="C43" s="19" t="s">
        <v>45</v>
      </c>
      <c r="D43" s="18"/>
      <c r="E43" s="19" t="s">
        <v>279</v>
      </c>
      <c r="F43" s="20" t="s">
        <v>280</v>
      </c>
      <c r="G43" s="21">
        <v>0.0422</v>
      </c>
      <c r="H43" s="18">
        <v>2023.0</v>
      </c>
      <c r="I43" s="19" t="s">
        <v>290</v>
      </c>
      <c r="J43" s="20" t="s">
        <v>296</v>
      </c>
      <c r="K43" s="39" t="s">
        <v>51</v>
      </c>
      <c r="L43" s="19" t="s">
        <v>52</v>
      </c>
      <c r="M43" s="19" t="s">
        <v>53</v>
      </c>
      <c r="N43" s="18">
        <v>22.0</v>
      </c>
      <c r="O43" s="18" t="s">
        <v>54</v>
      </c>
      <c r="P43" s="18">
        <v>2201.0</v>
      </c>
      <c r="Q43" s="19" t="s">
        <v>56</v>
      </c>
      <c r="R43" s="18">
        <v>2201079.0</v>
      </c>
      <c r="S43" s="19" t="s">
        <v>303</v>
      </c>
      <c r="T43" s="20" t="s">
        <v>304</v>
      </c>
      <c r="U43" s="20" t="s">
        <v>78</v>
      </c>
      <c r="V43" s="18">
        <v>2.201079E8</v>
      </c>
      <c r="W43" s="19" t="s">
        <v>305</v>
      </c>
      <c r="X43" s="19" t="s">
        <v>306</v>
      </c>
      <c r="Y43" s="40" t="s">
        <v>63</v>
      </c>
      <c r="Z43" s="40">
        <v>169297.0</v>
      </c>
      <c r="AA43" s="40" t="s">
        <v>199</v>
      </c>
      <c r="AB43" s="40" t="s">
        <v>227</v>
      </c>
      <c r="AC43" s="40" t="s">
        <v>83</v>
      </c>
      <c r="AD43" s="20" t="s">
        <v>67</v>
      </c>
      <c r="AE43" s="20" t="s">
        <v>152</v>
      </c>
      <c r="AF43" s="18" t="s">
        <v>153</v>
      </c>
      <c r="AG43" s="23">
        <v>162635.0</v>
      </c>
      <c r="AH43" s="24">
        <v>162635.0</v>
      </c>
      <c r="AI43" s="25">
        <v>162635.0</v>
      </c>
      <c r="AJ43" s="26">
        <v>162635.0</v>
      </c>
      <c r="AK43" s="27">
        <v>1.19297311742E11</v>
      </c>
      <c r="AL43" s="28">
        <v>1.4474588830974E11</v>
      </c>
      <c r="AM43" s="29">
        <v>1.5396387041463E11</v>
      </c>
      <c r="AN43" s="30">
        <v>1.6396338727104E11</v>
      </c>
      <c r="AO43" s="31">
        <v>5.8197045773741E11</v>
      </c>
      <c r="AP43" s="19" t="s">
        <v>53</v>
      </c>
      <c r="AQ43" s="32"/>
      <c r="AR43" s="32"/>
    </row>
    <row r="44" ht="12.75" hidden="1" customHeight="1">
      <c r="A44" s="18">
        <v>36.0</v>
      </c>
      <c r="B44" s="19" t="s">
        <v>44</v>
      </c>
      <c r="C44" s="19" t="s">
        <v>45</v>
      </c>
      <c r="D44" s="18"/>
      <c r="E44" s="19" t="s">
        <v>307</v>
      </c>
      <c r="F44" s="20" t="s">
        <v>308</v>
      </c>
      <c r="G44" s="21">
        <v>0.0662</v>
      </c>
      <c r="H44" s="18">
        <v>2023.0</v>
      </c>
      <c r="I44" s="19" t="s">
        <v>309</v>
      </c>
      <c r="J44" s="20" t="s">
        <v>310</v>
      </c>
      <c r="K44" s="39" t="s">
        <v>51</v>
      </c>
      <c r="L44" s="19" t="s">
        <v>52</v>
      </c>
      <c r="M44" s="19" t="s">
        <v>53</v>
      </c>
      <c r="N44" s="18">
        <v>22.0</v>
      </c>
      <c r="O44" s="18" t="s">
        <v>54</v>
      </c>
      <c r="P44" s="18">
        <v>2201.0</v>
      </c>
      <c r="Q44" s="19" t="s">
        <v>56</v>
      </c>
      <c r="R44" s="18">
        <v>2201089.0</v>
      </c>
      <c r="S44" s="19" t="s">
        <v>311</v>
      </c>
      <c r="T44" s="20" t="s">
        <v>312</v>
      </c>
      <c r="U44" s="20" t="s">
        <v>313</v>
      </c>
      <c r="V44" s="20">
        <v>2.201089E8</v>
      </c>
      <c r="W44" s="19" t="s">
        <v>314</v>
      </c>
      <c r="X44" s="19" t="s">
        <v>315</v>
      </c>
      <c r="Y44" s="18" t="s">
        <v>63</v>
      </c>
      <c r="Z44" s="18">
        <v>500.0</v>
      </c>
      <c r="AA44" s="18" t="s">
        <v>199</v>
      </c>
      <c r="AB44" s="18" t="s">
        <v>112</v>
      </c>
      <c r="AC44" s="18" t="s">
        <v>83</v>
      </c>
      <c r="AD44" s="20" t="s">
        <v>67</v>
      </c>
      <c r="AE44" s="20" t="s">
        <v>152</v>
      </c>
      <c r="AF44" s="18" t="s">
        <v>153</v>
      </c>
      <c r="AG44" s="23">
        <v>500.0</v>
      </c>
      <c r="AH44" s="24">
        <v>500.0</v>
      </c>
      <c r="AI44" s="25">
        <v>500.0</v>
      </c>
      <c r="AJ44" s="26">
        <v>500.0</v>
      </c>
      <c r="AK44" s="27">
        <v>1.15E9</v>
      </c>
      <c r="AL44" s="28">
        <v>1.550263938E9</v>
      </c>
      <c r="AM44" s="29">
        <v>1.609949099E9</v>
      </c>
      <c r="AN44" s="30">
        <v>1.671932139E9</v>
      </c>
      <c r="AO44" s="31">
        <v>5.982145176E9</v>
      </c>
      <c r="AP44" s="19" t="s">
        <v>53</v>
      </c>
      <c r="AQ44" s="32"/>
      <c r="AR44" s="32"/>
    </row>
    <row r="45" ht="12.75" hidden="1" customHeight="1">
      <c r="A45" s="18">
        <v>37.0</v>
      </c>
      <c r="B45" s="19" t="s">
        <v>44</v>
      </c>
      <c r="C45" s="19" t="s">
        <v>45</v>
      </c>
      <c r="D45" s="18"/>
      <c r="E45" s="19" t="s">
        <v>316</v>
      </c>
      <c r="F45" s="20" t="s">
        <v>317</v>
      </c>
      <c r="G45" s="21">
        <v>0.0581</v>
      </c>
      <c r="H45" s="18">
        <v>2020.0</v>
      </c>
      <c r="I45" s="19" t="s">
        <v>318</v>
      </c>
      <c r="J45" s="20" t="s">
        <v>319</v>
      </c>
      <c r="K45" s="39" t="s">
        <v>51</v>
      </c>
      <c r="L45" s="19" t="s">
        <v>52</v>
      </c>
      <c r="M45" s="19" t="s">
        <v>53</v>
      </c>
      <c r="N45" s="18">
        <v>22.0</v>
      </c>
      <c r="O45" s="18" t="s">
        <v>54</v>
      </c>
      <c r="P45" s="20" t="s">
        <v>55</v>
      </c>
      <c r="Q45" s="19" t="s">
        <v>56</v>
      </c>
      <c r="R45" s="20" t="s">
        <v>320</v>
      </c>
      <c r="S45" s="19" t="s">
        <v>321</v>
      </c>
      <c r="T45" s="20" t="s">
        <v>322</v>
      </c>
      <c r="U45" s="18" t="s">
        <v>323</v>
      </c>
      <c r="V45" s="18">
        <v>2.20103E8</v>
      </c>
      <c r="W45" s="19" t="s">
        <v>324</v>
      </c>
      <c r="X45" s="19" t="s">
        <v>325</v>
      </c>
      <c r="Y45" s="40" t="s">
        <v>63</v>
      </c>
      <c r="Z45" s="40">
        <v>600.0</v>
      </c>
      <c r="AA45" s="40" t="s">
        <v>64</v>
      </c>
      <c r="AB45" s="40" t="s">
        <v>326</v>
      </c>
      <c r="AC45" s="40" t="s">
        <v>140</v>
      </c>
      <c r="AD45" s="20" t="s">
        <v>67</v>
      </c>
      <c r="AE45" s="20" t="s">
        <v>152</v>
      </c>
      <c r="AF45" s="18" t="s">
        <v>153</v>
      </c>
      <c r="AG45" s="23">
        <v>300.0</v>
      </c>
      <c r="AH45" s="24">
        <v>100.0</v>
      </c>
      <c r="AI45" s="25">
        <v>100.0</v>
      </c>
      <c r="AJ45" s="26">
        <v>100.0</v>
      </c>
      <c r="AK45" s="27">
        <v>3.989509856E9</v>
      </c>
      <c r="AL45" s="28">
        <v>4.2709080167E9</v>
      </c>
      <c r="AM45" s="29">
        <v>4.511122722E9</v>
      </c>
      <c r="AN45" s="30">
        <v>4.76816416844E9</v>
      </c>
      <c r="AO45" s="31">
        <v>1.753970476314E10</v>
      </c>
      <c r="AP45" s="19" t="s">
        <v>53</v>
      </c>
      <c r="AQ45" s="32"/>
      <c r="AR45" s="32"/>
    </row>
    <row r="46" ht="12.75" hidden="1" customHeight="1">
      <c r="A46" s="18">
        <v>38.0</v>
      </c>
      <c r="B46" s="19" t="s">
        <v>44</v>
      </c>
      <c r="C46" s="19" t="s">
        <v>45</v>
      </c>
      <c r="D46" s="18"/>
      <c r="E46" s="19" t="s">
        <v>327</v>
      </c>
      <c r="F46" s="20" t="s">
        <v>328</v>
      </c>
      <c r="G46" s="21">
        <v>0.082</v>
      </c>
      <c r="H46" s="18">
        <v>2022.0</v>
      </c>
      <c r="I46" s="19" t="s">
        <v>329</v>
      </c>
      <c r="J46" s="39" t="s">
        <v>330</v>
      </c>
      <c r="K46" s="39" t="s">
        <v>63</v>
      </c>
      <c r="L46" s="19" t="s">
        <v>52</v>
      </c>
      <c r="M46" s="19" t="s">
        <v>53</v>
      </c>
      <c r="N46" s="18">
        <v>22.0</v>
      </c>
      <c r="O46" s="18" t="s">
        <v>54</v>
      </c>
      <c r="P46" s="20" t="s">
        <v>55</v>
      </c>
      <c r="Q46" s="19" t="s">
        <v>56</v>
      </c>
      <c r="R46" s="20" t="s">
        <v>331</v>
      </c>
      <c r="S46" s="19" t="s">
        <v>332</v>
      </c>
      <c r="T46" s="20" t="s">
        <v>333</v>
      </c>
      <c r="U46" s="18" t="s">
        <v>169</v>
      </c>
      <c r="V46" s="18" t="s">
        <v>334</v>
      </c>
      <c r="W46" s="19" t="s">
        <v>335</v>
      </c>
      <c r="X46" s="19" t="s">
        <v>336</v>
      </c>
      <c r="Y46" s="40" t="s">
        <v>63</v>
      </c>
      <c r="Z46" s="40">
        <v>12800.0</v>
      </c>
      <c r="AA46" s="40" t="s">
        <v>64</v>
      </c>
      <c r="AB46" s="40" t="s">
        <v>326</v>
      </c>
      <c r="AC46" s="40" t="s">
        <v>140</v>
      </c>
      <c r="AD46" s="20" t="s">
        <v>67</v>
      </c>
      <c r="AE46" s="20" t="s">
        <v>152</v>
      </c>
      <c r="AF46" s="18" t="s">
        <v>153</v>
      </c>
      <c r="AG46" s="23">
        <v>3200.0</v>
      </c>
      <c r="AH46" s="24">
        <v>3200.0</v>
      </c>
      <c r="AI46" s="25">
        <v>3200.0</v>
      </c>
      <c r="AJ46" s="26">
        <v>3200.0</v>
      </c>
      <c r="AK46" s="27">
        <v>6.133315386809E10</v>
      </c>
      <c r="AL46" s="28">
        <v>6.805943763E10</v>
      </c>
      <c r="AM46" s="29">
        <v>7.3422450412E10</v>
      </c>
      <c r="AN46" s="30">
        <v>7.9427154544E10</v>
      </c>
      <c r="AO46" s="31">
        <v>2.8224219645409E11</v>
      </c>
      <c r="AP46" s="19" t="s">
        <v>53</v>
      </c>
      <c r="AQ46" s="32"/>
      <c r="AR46" s="32"/>
    </row>
    <row r="47" ht="12.75" hidden="1" customHeight="1">
      <c r="A47" s="18">
        <v>39.0</v>
      </c>
      <c r="B47" s="19" t="s">
        <v>44</v>
      </c>
      <c r="C47" s="19" t="s">
        <v>45</v>
      </c>
      <c r="D47" s="18"/>
      <c r="E47" s="19" t="s">
        <v>337</v>
      </c>
      <c r="F47" s="20" t="s">
        <v>338</v>
      </c>
      <c r="G47" s="21">
        <v>0.2233</v>
      </c>
      <c r="H47" s="18">
        <v>2023.0</v>
      </c>
      <c r="I47" s="19" t="s">
        <v>339</v>
      </c>
      <c r="J47" s="20" t="s">
        <v>340</v>
      </c>
      <c r="K47" s="39" t="s">
        <v>51</v>
      </c>
      <c r="L47" s="19" t="s">
        <v>52</v>
      </c>
      <c r="M47" s="19" t="s">
        <v>53</v>
      </c>
      <c r="N47" s="18">
        <v>22.0</v>
      </c>
      <c r="O47" s="18" t="s">
        <v>54</v>
      </c>
      <c r="P47" s="18">
        <v>2201.0</v>
      </c>
      <c r="Q47" s="19" t="s">
        <v>56</v>
      </c>
      <c r="R47" s="18">
        <v>2201017.0</v>
      </c>
      <c r="S47" s="19" t="s">
        <v>222</v>
      </c>
      <c r="T47" s="20" t="s">
        <v>223</v>
      </c>
      <c r="U47" s="20" t="s">
        <v>224</v>
      </c>
      <c r="V47" s="18">
        <v>2.201017E8</v>
      </c>
      <c r="W47" s="19" t="s">
        <v>232</v>
      </c>
      <c r="X47" s="19" t="s">
        <v>341</v>
      </c>
      <c r="Y47" s="18" t="s">
        <v>63</v>
      </c>
      <c r="Z47" s="18">
        <v>46899.0</v>
      </c>
      <c r="AA47" s="18" t="s">
        <v>64</v>
      </c>
      <c r="AB47" s="18" t="s">
        <v>326</v>
      </c>
      <c r="AC47" s="18" t="s">
        <v>83</v>
      </c>
      <c r="AD47" s="20" t="s">
        <v>67</v>
      </c>
      <c r="AE47" s="20" t="s">
        <v>152</v>
      </c>
      <c r="AF47" s="18" t="s">
        <v>153</v>
      </c>
      <c r="AG47" s="23">
        <v>23450.0</v>
      </c>
      <c r="AH47" s="24">
        <v>23449.0</v>
      </c>
      <c r="AI47" s="25">
        <v>0.0</v>
      </c>
      <c r="AJ47" s="26">
        <v>0.0</v>
      </c>
      <c r="AK47" s="27">
        <v>1.75E8</v>
      </c>
      <c r="AL47" s="28">
        <v>4.0E8</v>
      </c>
      <c r="AM47" s="29">
        <v>0.0</v>
      </c>
      <c r="AN47" s="30">
        <v>0.0</v>
      </c>
      <c r="AO47" s="31">
        <v>5.75E8</v>
      </c>
      <c r="AP47" s="19" t="s">
        <v>53</v>
      </c>
      <c r="AQ47" s="32"/>
      <c r="AR47" s="32"/>
    </row>
    <row r="48" ht="12.75" hidden="1" customHeight="1">
      <c r="A48" s="18">
        <v>40.0</v>
      </c>
      <c r="B48" s="19" t="s">
        <v>44</v>
      </c>
      <c r="C48" s="19" t="s">
        <v>45</v>
      </c>
      <c r="D48" s="18"/>
      <c r="E48" s="19" t="s">
        <v>342</v>
      </c>
      <c r="F48" s="19" t="s">
        <v>343</v>
      </c>
      <c r="G48" s="42">
        <v>0.85</v>
      </c>
      <c r="H48" s="18">
        <v>2023.0</v>
      </c>
      <c r="I48" s="19" t="s">
        <v>344</v>
      </c>
      <c r="J48" s="20" t="s">
        <v>345</v>
      </c>
      <c r="K48" s="19" t="s">
        <v>346</v>
      </c>
      <c r="L48" s="19" t="s">
        <v>52</v>
      </c>
      <c r="M48" s="19" t="s">
        <v>53</v>
      </c>
      <c r="N48" s="18">
        <v>33.0</v>
      </c>
      <c r="O48" s="19" t="s">
        <v>347</v>
      </c>
      <c r="P48" s="18">
        <v>3301.0</v>
      </c>
      <c r="Q48" s="19" t="s">
        <v>348</v>
      </c>
      <c r="R48" s="19">
        <v>3301126.0</v>
      </c>
      <c r="S48" s="19" t="s">
        <v>349</v>
      </c>
      <c r="T48" s="20" t="s">
        <v>350</v>
      </c>
      <c r="U48" s="19" t="s">
        <v>351</v>
      </c>
      <c r="V48" s="19">
        <v>3.301126E8</v>
      </c>
      <c r="W48" s="19" t="s">
        <v>352</v>
      </c>
      <c r="X48" s="19" t="s">
        <v>353</v>
      </c>
      <c r="Y48" s="19" t="s">
        <v>63</v>
      </c>
      <c r="Z48" s="19">
        <v>0.0</v>
      </c>
      <c r="AA48" s="18" t="s">
        <v>64</v>
      </c>
      <c r="AB48" s="19" t="s">
        <v>354</v>
      </c>
      <c r="AC48" s="19" t="s">
        <v>355</v>
      </c>
      <c r="AD48" s="19" t="s">
        <v>356</v>
      </c>
      <c r="AE48" s="19" t="s">
        <v>152</v>
      </c>
      <c r="AF48" s="18" t="s">
        <v>153</v>
      </c>
      <c r="AG48" s="23">
        <v>2.0</v>
      </c>
      <c r="AH48" s="24">
        <v>2.0</v>
      </c>
      <c r="AI48" s="25">
        <v>2.0</v>
      </c>
      <c r="AJ48" s="26">
        <v>1.0</v>
      </c>
      <c r="AK48" s="27">
        <v>2.929085E8</v>
      </c>
      <c r="AL48" s="28">
        <v>8.38329355E8</v>
      </c>
      <c r="AM48" s="29">
        <v>3.496311006E8</v>
      </c>
      <c r="AN48" s="30">
        <v>3.2477899171E8</v>
      </c>
      <c r="AO48" s="31">
        <v>1.80564794731E9</v>
      </c>
      <c r="AP48" s="19" t="s">
        <v>53</v>
      </c>
      <c r="AQ48" s="32"/>
      <c r="AR48" s="32"/>
    </row>
    <row r="49" ht="12.75" hidden="1" customHeight="1">
      <c r="A49" s="18">
        <v>41.0</v>
      </c>
      <c r="B49" s="19" t="s">
        <v>44</v>
      </c>
      <c r="C49" s="19" t="s">
        <v>45</v>
      </c>
      <c r="D49" s="18"/>
      <c r="E49" s="19" t="s">
        <v>342</v>
      </c>
      <c r="F49" s="19" t="s">
        <v>343</v>
      </c>
      <c r="G49" s="42">
        <v>0.85</v>
      </c>
      <c r="H49" s="18">
        <v>2023.0</v>
      </c>
      <c r="I49" s="19" t="s">
        <v>344</v>
      </c>
      <c r="J49" s="20" t="s">
        <v>345</v>
      </c>
      <c r="K49" s="19" t="s">
        <v>346</v>
      </c>
      <c r="L49" s="19" t="s">
        <v>52</v>
      </c>
      <c r="M49" s="19" t="s">
        <v>53</v>
      </c>
      <c r="N49" s="18">
        <v>33.0</v>
      </c>
      <c r="O49" s="19" t="s">
        <v>347</v>
      </c>
      <c r="P49" s="18">
        <v>3301.0</v>
      </c>
      <c r="Q49" s="19" t="s">
        <v>348</v>
      </c>
      <c r="R49" s="19">
        <v>3301074.0</v>
      </c>
      <c r="S49" s="19" t="s">
        <v>357</v>
      </c>
      <c r="T49" s="20" t="s">
        <v>358</v>
      </c>
      <c r="U49" s="19" t="s">
        <v>359</v>
      </c>
      <c r="V49" s="19" t="s">
        <v>360</v>
      </c>
      <c r="W49" s="19" t="s">
        <v>361</v>
      </c>
      <c r="X49" s="19" t="s">
        <v>362</v>
      </c>
      <c r="Y49" s="19" t="s">
        <v>63</v>
      </c>
      <c r="Z49" s="19">
        <v>43.0</v>
      </c>
      <c r="AA49" s="18" t="s">
        <v>64</v>
      </c>
      <c r="AB49" s="19" t="s">
        <v>354</v>
      </c>
      <c r="AC49" s="19" t="s">
        <v>363</v>
      </c>
      <c r="AD49" s="19" t="s">
        <v>356</v>
      </c>
      <c r="AE49" s="19" t="s">
        <v>152</v>
      </c>
      <c r="AF49" s="18" t="s">
        <v>153</v>
      </c>
      <c r="AG49" s="23">
        <v>9.0</v>
      </c>
      <c r="AH49" s="24">
        <v>15.0</v>
      </c>
      <c r="AI49" s="25">
        <v>15.0</v>
      </c>
      <c r="AJ49" s="26">
        <v>10.0</v>
      </c>
      <c r="AK49" s="27">
        <v>1.15E7</v>
      </c>
      <c r="AL49" s="28">
        <v>2.2145E7</v>
      </c>
      <c r="AM49" s="29">
        <v>2.280935E7</v>
      </c>
      <c r="AN49" s="30">
        <v>1.473E7</v>
      </c>
      <c r="AO49" s="31">
        <v>7.118435E7</v>
      </c>
      <c r="AP49" s="19" t="s">
        <v>53</v>
      </c>
      <c r="AQ49" s="32"/>
      <c r="AR49" s="32"/>
    </row>
    <row r="50" ht="12.75" hidden="1" customHeight="1">
      <c r="A50" s="18">
        <v>42.0</v>
      </c>
      <c r="B50" s="19" t="s">
        <v>44</v>
      </c>
      <c r="C50" s="19" t="s">
        <v>45</v>
      </c>
      <c r="D50" s="18"/>
      <c r="E50" s="19" t="s">
        <v>342</v>
      </c>
      <c r="F50" s="19" t="s">
        <v>343</v>
      </c>
      <c r="G50" s="42">
        <v>0.85</v>
      </c>
      <c r="H50" s="18">
        <v>2023.0</v>
      </c>
      <c r="I50" s="19" t="s">
        <v>344</v>
      </c>
      <c r="J50" s="20" t="s">
        <v>345</v>
      </c>
      <c r="K50" s="19" t="s">
        <v>346</v>
      </c>
      <c r="L50" s="19" t="s">
        <v>52</v>
      </c>
      <c r="M50" s="19" t="s">
        <v>53</v>
      </c>
      <c r="N50" s="18">
        <v>33.0</v>
      </c>
      <c r="O50" s="19" t="s">
        <v>347</v>
      </c>
      <c r="P50" s="18">
        <v>3301.0</v>
      </c>
      <c r="Q50" s="19" t="s">
        <v>348</v>
      </c>
      <c r="R50" s="19">
        <v>3301065.0</v>
      </c>
      <c r="S50" s="19" t="s">
        <v>364</v>
      </c>
      <c r="T50" s="20" t="s">
        <v>365</v>
      </c>
      <c r="U50" s="19" t="s">
        <v>274</v>
      </c>
      <c r="V50" s="19" t="s">
        <v>366</v>
      </c>
      <c r="W50" s="19" t="s">
        <v>367</v>
      </c>
      <c r="X50" s="19" t="s">
        <v>368</v>
      </c>
      <c r="Y50" s="19" t="s">
        <v>63</v>
      </c>
      <c r="Z50" s="19">
        <v>40.0</v>
      </c>
      <c r="AA50" s="18" t="s">
        <v>64</v>
      </c>
      <c r="AB50" s="19" t="s">
        <v>369</v>
      </c>
      <c r="AC50" s="19" t="s">
        <v>355</v>
      </c>
      <c r="AD50" s="19" t="s">
        <v>356</v>
      </c>
      <c r="AE50" s="19" t="s">
        <v>152</v>
      </c>
      <c r="AF50" s="18" t="s">
        <v>153</v>
      </c>
      <c r="AG50" s="23">
        <v>14.0</v>
      </c>
      <c r="AH50" s="24">
        <v>8.0</v>
      </c>
      <c r="AI50" s="25">
        <v>8.0</v>
      </c>
      <c r="AJ50" s="26">
        <v>10.0</v>
      </c>
      <c r="AK50" s="27">
        <v>1.8E8</v>
      </c>
      <c r="AL50" s="28">
        <v>6.003752271E7</v>
      </c>
      <c r="AM50" s="29">
        <v>7.444500428E7</v>
      </c>
      <c r="AN50" s="30">
        <v>1.5899134855E8</v>
      </c>
      <c r="AO50" s="31">
        <v>4.7347387554E8</v>
      </c>
      <c r="AP50" s="19" t="s">
        <v>53</v>
      </c>
      <c r="AQ50" s="32"/>
      <c r="AR50" s="32"/>
    </row>
    <row r="51" ht="83.25" hidden="1" customHeight="1">
      <c r="A51" s="18">
        <v>43.0</v>
      </c>
      <c r="B51" s="19" t="s">
        <v>44</v>
      </c>
      <c r="C51" s="19" t="s">
        <v>45</v>
      </c>
      <c r="D51" s="18"/>
      <c r="E51" s="19" t="s">
        <v>342</v>
      </c>
      <c r="F51" s="19" t="s">
        <v>343</v>
      </c>
      <c r="G51" s="42">
        <v>0.85</v>
      </c>
      <c r="H51" s="18">
        <v>2023.0</v>
      </c>
      <c r="I51" s="19" t="s">
        <v>344</v>
      </c>
      <c r="J51" s="20" t="s">
        <v>345</v>
      </c>
      <c r="K51" s="19" t="s">
        <v>346</v>
      </c>
      <c r="L51" s="19" t="s">
        <v>52</v>
      </c>
      <c r="M51" s="19" t="s">
        <v>53</v>
      </c>
      <c r="N51" s="18">
        <v>33.0</v>
      </c>
      <c r="O51" s="19" t="s">
        <v>347</v>
      </c>
      <c r="P51" s="18">
        <v>3301.0</v>
      </c>
      <c r="Q51" s="19" t="s">
        <v>348</v>
      </c>
      <c r="R51" s="19" t="s">
        <v>370</v>
      </c>
      <c r="S51" s="19" t="s">
        <v>371</v>
      </c>
      <c r="T51" s="20" t="s">
        <v>372</v>
      </c>
      <c r="U51" s="19" t="s">
        <v>373</v>
      </c>
      <c r="V51" s="19" t="s">
        <v>374</v>
      </c>
      <c r="W51" s="19" t="s">
        <v>375</v>
      </c>
      <c r="X51" s="19" t="s">
        <v>376</v>
      </c>
      <c r="Y51" s="19" t="s">
        <v>63</v>
      </c>
      <c r="Z51" s="19">
        <v>9.0</v>
      </c>
      <c r="AA51" s="18" t="s">
        <v>64</v>
      </c>
      <c r="AB51" s="19" t="s">
        <v>369</v>
      </c>
      <c r="AC51" s="19" t="s">
        <v>363</v>
      </c>
      <c r="AD51" s="19" t="s">
        <v>356</v>
      </c>
      <c r="AE51" s="19" t="s">
        <v>152</v>
      </c>
      <c r="AF51" s="18" t="s">
        <v>153</v>
      </c>
      <c r="AG51" s="23">
        <v>3.0</v>
      </c>
      <c r="AH51" s="24">
        <v>2.0</v>
      </c>
      <c r="AI51" s="25">
        <v>2.0</v>
      </c>
      <c r="AJ51" s="26">
        <v>2.0</v>
      </c>
      <c r="AK51" s="27">
        <v>1.45E8</v>
      </c>
      <c r="AL51" s="28">
        <v>8.15E7</v>
      </c>
      <c r="AM51" s="29">
        <v>7.1241438E7</v>
      </c>
      <c r="AN51" s="30">
        <v>7.083E7</v>
      </c>
      <c r="AO51" s="31">
        <v>3.68571438E8</v>
      </c>
      <c r="AP51" s="19" t="s">
        <v>53</v>
      </c>
      <c r="AQ51" s="32"/>
      <c r="AR51" s="32"/>
    </row>
    <row r="52" ht="12.75" hidden="1" customHeight="1">
      <c r="A52" s="18">
        <v>44.0</v>
      </c>
      <c r="B52" s="19" t="s">
        <v>44</v>
      </c>
      <c r="C52" s="19" t="s">
        <v>45</v>
      </c>
      <c r="D52" s="18"/>
      <c r="E52" s="19" t="s">
        <v>342</v>
      </c>
      <c r="F52" s="19" t="s">
        <v>343</v>
      </c>
      <c r="G52" s="42">
        <v>0.85</v>
      </c>
      <c r="H52" s="18">
        <v>2023.0</v>
      </c>
      <c r="I52" s="19" t="s">
        <v>344</v>
      </c>
      <c r="J52" s="20" t="s">
        <v>345</v>
      </c>
      <c r="K52" s="19" t="s">
        <v>346</v>
      </c>
      <c r="L52" s="19" t="s">
        <v>52</v>
      </c>
      <c r="M52" s="19" t="s">
        <v>53</v>
      </c>
      <c r="N52" s="18">
        <v>33.0</v>
      </c>
      <c r="O52" s="19" t="s">
        <v>347</v>
      </c>
      <c r="P52" s="18">
        <v>3301.0</v>
      </c>
      <c r="Q52" s="19" t="s">
        <v>348</v>
      </c>
      <c r="R52" s="19" t="s">
        <v>377</v>
      </c>
      <c r="S52" s="19" t="s">
        <v>378</v>
      </c>
      <c r="T52" s="20" t="s">
        <v>379</v>
      </c>
      <c r="U52" s="19" t="s">
        <v>380</v>
      </c>
      <c r="V52" s="19" t="s">
        <v>381</v>
      </c>
      <c r="W52" s="19" t="s">
        <v>382</v>
      </c>
      <c r="X52" s="19" t="s">
        <v>383</v>
      </c>
      <c r="Y52" s="19" t="s">
        <v>63</v>
      </c>
      <c r="Z52" s="19">
        <v>32.0</v>
      </c>
      <c r="AA52" s="18" t="s">
        <v>64</v>
      </c>
      <c r="AB52" s="19" t="s">
        <v>369</v>
      </c>
      <c r="AC52" s="19" t="s">
        <v>384</v>
      </c>
      <c r="AD52" s="19" t="s">
        <v>356</v>
      </c>
      <c r="AE52" s="19" t="s">
        <v>152</v>
      </c>
      <c r="AF52" s="18" t="s">
        <v>153</v>
      </c>
      <c r="AG52" s="23">
        <v>8.0</v>
      </c>
      <c r="AH52" s="24">
        <v>8.0</v>
      </c>
      <c r="AI52" s="25">
        <v>8.0</v>
      </c>
      <c r="AJ52" s="26">
        <v>8.0</v>
      </c>
      <c r="AK52" s="27">
        <v>1.248166534E9</v>
      </c>
      <c r="AL52" s="28">
        <v>1.2867710697E9</v>
      </c>
      <c r="AM52" s="29">
        <v>1.3412353797E9</v>
      </c>
      <c r="AN52" s="30">
        <v>1.423261786E9</v>
      </c>
      <c r="AO52" s="31">
        <v>5.2994347694E9</v>
      </c>
      <c r="AP52" s="19" t="s">
        <v>53</v>
      </c>
      <c r="AQ52" s="32"/>
      <c r="AR52" s="32"/>
    </row>
    <row r="53" ht="128.25" hidden="1" customHeight="1">
      <c r="A53" s="18">
        <v>45.0</v>
      </c>
      <c r="B53" s="19" t="s">
        <v>44</v>
      </c>
      <c r="C53" s="19" t="s">
        <v>45</v>
      </c>
      <c r="D53" s="18"/>
      <c r="E53" s="19" t="s">
        <v>385</v>
      </c>
      <c r="F53" s="19" t="s">
        <v>386</v>
      </c>
      <c r="G53" s="42">
        <v>0.85</v>
      </c>
      <c r="H53" s="18">
        <v>2023.0</v>
      </c>
      <c r="I53" s="19" t="s">
        <v>344</v>
      </c>
      <c r="J53" s="20" t="s">
        <v>387</v>
      </c>
      <c r="K53" s="19" t="s">
        <v>346</v>
      </c>
      <c r="L53" s="19" t="s">
        <v>52</v>
      </c>
      <c r="M53" s="19" t="s">
        <v>53</v>
      </c>
      <c r="N53" s="18">
        <v>33.0</v>
      </c>
      <c r="O53" s="19" t="s">
        <v>347</v>
      </c>
      <c r="P53" s="18">
        <v>3301.0</v>
      </c>
      <c r="Q53" s="19" t="s">
        <v>348</v>
      </c>
      <c r="R53" s="19" t="s">
        <v>388</v>
      </c>
      <c r="S53" s="19" t="s">
        <v>389</v>
      </c>
      <c r="T53" s="20" t="s">
        <v>390</v>
      </c>
      <c r="U53" s="19" t="s">
        <v>274</v>
      </c>
      <c r="V53" s="19" t="s">
        <v>391</v>
      </c>
      <c r="W53" s="19" t="s">
        <v>392</v>
      </c>
      <c r="X53" s="19" t="s">
        <v>393</v>
      </c>
      <c r="Y53" s="19" t="s">
        <v>63</v>
      </c>
      <c r="Z53" s="19">
        <v>1800.0</v>
      </c>
      <c r="AA53" s="18" t="s">
        <v>64</v>
      </c>
      <c r="AB53" s="19" t="s">
        <v>369</v>
      </c>
      <c r="AC53" s="19" t="s">
        <v>384</v>
      </c>
      <c r="AD53" s="19" t="s">
        <v>356</v>
      </c>
      <c r="AE53" s="19" t="s">
        <v>152</v>
      </c>
      <c r="AF53" s="18" t="s">
        <v>153</v>
      </c>
      <c r="AG53" s="23">
        <v>300.0</v>
      </c>
      <c r="AH53" s="24">
        <v>600.0</v>
      </c>
      <c r="AI53" s="25">
        <v>600.0</v>
      </c>
      <c r="AJ53" s="26">
        <v>300.0</v>
      </c>
      <c r="AK53" s="27">
        <v>8.0E7</v>
      </c>
      <c r="AL53" s="28">
        <v>1.5477069081E8</v>
      </c>
      <c r="AM53" s="29">
        <v>1.46228173E8</v>
      </c>
      <c r="AN53" s="30">
        <v>9.1343132E7</v>
      </c>
      <c r="AO53" s="31">
        <v>4.7234199581E8</v>
      </c>
      <c r="AP53" s="19" t="s">
        <v>53</v>
      </c>
      <c r="AQ53" s="32"/>
      <c r="AR53" s="32"/>
    </row>
    <row r="54" ht="12.75" hidden="1" customHeight="1">
      <c r="A54" s="18">
        <v>46.0</v>
      </c>
      <c r="B54" s="19" t="s">
        <v>44</v>
      </c>
      <c r="C54" s="19" t="s">
        <v>45</v>
      </c>
      <c r="D54" s="18"/>
      <c r="E54" s="19" t="s">
        <v>342</v>
      </c>
      <c r="F54" s="19" t="s">
        <v>343</v>
      </c>
      <c r="G54" s="42">
        <v>0.85</v>
      </c>
      <c r="H54" s="18">
        <v>2023.0</v>
      </c>
      <c r="I54" s="19" t="s">
        <v>344</v>
      </c>
      <c r="J54" s="20" t="s">
        <v>345</v>
      </c>
      <c r="K54" s="19" t="s">
        <v>346</v>
      </c>
      <c r="L54" s="19" t="s">
        <v>52</v>
      </c>
      <c r="M54" s="19" t="s">
        <v>53</v>
      </c>
      <c r="N54" s="18">
        <v>33.0</v>
      </c>
      <c r="O54" s="19" t="s">
        <v>347</v>
      </c>
      <c r="P54" s="18">
        <v>3301.0</v>
      </c>
      <c r="Q54" s="19" t="s">
        <v>348</v>
      </c>
      <c r="R54" s="19" t="s">
        <v>394</v>
      </c>
      <c r="S54" s="19" t="s">
        <v>395</v>
      </c>
      <c r="T54" s="20" t="s">
        <v>396</v>
      </c>
      <c r="U54" s="19" t="s">
        <v>397</v>
      </c>
      <c r="V54" s="19">
        <v>3.301099E8</v>
      </c>
      <c r="W54" s="19" t="s">
        <v>398</v>
      </c>
      <c r="X54" s="19" t="s">
        <v>399</v>
      </c>
      <c r="Y54" s="19" t="s">
        <v>63</v>
      </c>
      <c r="Z54" s="19">
        <v>1.0</v>
      </c>
      <c r="AA54" s="18" t="s">
        <v>64</v>
      </c>
      <c r="AB54" s="19" t="s">
        <v>369</v>
      </c>
      <c r="AC54" s="19"/>
      <c r="AD54" s="19" t="s">
        <v>356</v>
      </c>
      <c r="AE54" s="19" t="s">
        <v>152</v>
      </c>
      <c r="AF54" s="18" t="s">
        <v>153</v>
      </c>
      <c r="AG54" s="23">
        <v>1.0</v>
      </c>
      <c r="AH54" s="24">
        <v>0.0</v>
      </c>
      <c r="AI54" s="25">
        <v>0.0</v>
      </c>
      <c r="AJ54" s="26">
        <v>0.0</v>
      </c>
      <c r="AK54" s="27">
        <v>1.0E8</v>
      </c>
      <c r="AL54" s="28">
        <v>0.0</v>
      </c>
      <c r="AM54" s="29">
        <v>0.0</v>
      </c>
      <c r="AN54" s="30">
        <v>0.0</v>
      </c>
      <c r="AO54" s="31">
        <v>1.0E8</v>
      </c>
      <c r="AP54" s="19" t="s">
        <v>53</v>
      </c>
      <c r="AQ54" s="32"/>
      <c r="AR54" s="32"/>
    </row>
    <row r="55" ht="63.0" hidden="1" customHeight="1">
      <c r="A55" s="18">
        <v>47.0</v>
      </c>
      <c r="B55" s="19" t="s">
        <v>44</v>
      </c>
      <c r="C55" s="19" t="s">
        <v>45</v>
      </c>
      <c r="D55" s="18"/>
      <c r="E55" s="19" t="s">
        <v>342</v>
      </c>
      <c r="F55" s="19" t="s">
        <v>343</v>
      </c>
      <c r="G55" s="42">
        <v>0.85</v>
      </c>
      <c r="H55" s="18">
        <v>2023.0</v>
      </c>
      <c r="I55" s="19" t="s">
        <v>344</v>
      </c>
      <c r="J55" s="20" t="s">
        <v>345</v>
      </c>
      <c r="K55" s="19" t="s">
        <v>346</v>
      </c>
      <c r="L55" s="19" t="s">
        <v>52</v>
      </c>
      <c r="M55" s="19" t="s">
        <v>53</v>
      </c>
      <c r="N55" s="18">
        <v>33.0</v>
      </c>
      <c r="O55" s="19" t="s">
        <v>347</v>
      </c>
      <c r="P55" s="20" t="s">
        <v>400</v>
      </c>
      <c r="Q55" s="20" t="s">
        <v>401</v>
      </c>
      <c r="R55" s="20" t="s">
        <v>402</v>
      </c>
      <c r="S55" s="20" t="s">
        <v>403</v>
      </c>
      <c r="T55" s="20" t="s">
        <v>404</v>
      </c>
      <c r="U55" s="20" t="s">
        <v>405</v>
      </c>
      <c r="V55" s="20" t="s">
        <v>406</v>
      </c>
      <c r="W55" s="20" t="s">
        <v>407</v>
      </c>
      <c r="X55" s="20" t="s">
        <v>408</v>
      </c>
      <c r="Y55" s="19" t="s">
        <v>63</v>
      </c>
      <c r="Z55" s="19" t="s">
        <v>409</v>
      </c>
      <c r="AA55" s="18" t="s">
        <v>64</v>
      </c>
      <c r="AB55" s="19" t="s">
        <v>369</v>
      </c>
      <c r="AC55" s="19" t="s">
        <v>384</v>
      </c>
      <c r="AD55" s="19" t="s">
        <v>356</v>
      </c>
      <c r="AE55" s="19" t="s">
        <v>152</v>
      </c>
      <c r="AF55" s="18" t="s">
        <v>153</v>
      </c>
      <c r="AG55" s="33">
        <v>0.0</v>
      </c>
      <c r="AH55" s="34">
        <v>0.33</v>
      </c>
      <c r="AI55" s="35">
        <v>0.33</v>
      </c>
      <c r="AJ55" s="36">
        <v>0.34</v>
      </c>
      <c r="AK55" s="27">
        <v>0.0</v>
      </c>
      <c r="AL55" s="28">
        <v>2.0E8</v>
      </c>
      <c r="AM55" s="29">
        <v>2.0E8</v>
      </c>
      <c r="AN55" s="30">
        <v>2.0E8</v>
      </c>
      <c r="AO55" s="31">
        <v>6.0E8</v>
      </c>
      <c r="AP55" s="19" t="s">
        <v>53</v>
      </c>
      <c r="AQ55" s="32"/>
      <c r="AR55" s="32"/>
    </row>
    <row r="56" ht="77.25" hidden="1" customHeight="1">
      <c r="A56" s="18">
        <v>48.0</v>
      </c>
      <c r="B56" s="19" t="s">
        <v>44</v>
      </c>
      <c r="C56" s="19" t="s">
        <v>45</v>
      </c>
      <c r="D56" s="18"/>
      <c r="E56" s="19" t="s">
        <v>410</v>
      </c>
      <c r="F56" s="19" t="s">
        <v>411</v>
      </c>
      <c r="G56" s="21">
        <v>0.9167</v>
      </c>
      <c r="H56" s="18">
        <v>2023.0</v>
      </c>
      <c r="I56" s="19" t="s">
        <v>412</v>
      </c>
      <c r="J56" s="20" t="s">
        <v>413</v>
      </c>
      <c r="K56" s="19" t="s">
        <v>346</v>
      </c>
      <c r="L56" s="19" t="s">
        <v>52</v>
      </c>
      <c r="M56" s="19" t="s">
        <v>53</v>
      </c>
      <c r="N56" s="18">
        <v>33.0</v>
      </c>
      <c r="O56" s="19" t="s">
        <v>347</v>
      </c>
      <c r="P56" s="18" t="s">
        <v>414</v>
      </c>
      <c r="Q56" s="19" t="s">
        <v>415</v>
      </c>
      <c r="R56" s="19" t="s">
        <v>416</v>
      </c>
      <c r="S56" s="19" t="s">
        <v>417</v>
      </c>
      <c r="T56" s="20" t="s">
        <v>418</v>
      </c>
      <c r="U56" s="19" t="s">
        <v>419</v>
      </c>
      <c r="V56" s="19">
        <v>3.302049E8</v>
      </c>
      <c r="W56" s="19" t="s">
        <v>420</v>
      </c>
      <c r="X56" s="19" t="s">
        <v>421</v>
      </c>
      <c r="Y56" s="19" t="s">
        <v>63</v>
      </c>
      <c r="Z56" s="19">
        <v>6.0</v>
      </c>
      <c r="AA56" s="18" t="s">
        <v>64</v>
      </c>
      <c r="AB56" s="19" t="s">
        <v>422</v>
      </c>
      <c r="AC56" s="19" t="s">
        <v>423</v>
      </c>
      <c r="AD56" s="19" t="s">
        <v>356</v>
      </c>
      <c r="AE56" s="19" t="s">
        <v>152</v>
      </c>
      <c r="AF56" s="18" t="s">
        <v>153</v>
      </c>
      <c r="AG56" s="23">
        <v>6.0</v>
      </c>
      <c r="AH56" s="24">
        <v>3.0</v>
      </c>
      <c r="AI56" s="25">
        <v>3.0</v>
      </c>
      <c r="AJ56" s="26">
        <v>3.0</v>
      </c>
      <c r="AK56" s="27">
        <v>3.20753824E8</v>
      </c>
      <c r="AL56" s="28">
        <v>3.3903679197E8</v>
      </c>
      <c r="AM56" s="29">
        <v>3.4920789573E8</v>
      </c>
      <c r="AN56" s="30">
        <v>3.596841326E8</v>
      </c>
      <c r="AO56" s="31">
        <v>1.3686826443E9</v>
      </c>
      <c r="AP56" s="19" t="s">
        <v>53</v>
      </c>
      <c r="AQ56" s="32"/>
      <c r="AR56" s="32"/>
    </row>
    <row r="57" ht="12.75" hidden="1" customHeight="1">
      <c r="A57" s="18">
        <v>49.0</v>
      </c>
      <c r="B57" s="19" t="s">
        <v>424</v>
      </c>
      <c r="C57" s="19" t="s">
        <v>425</v>
      </c>
      <c r="D57" s="18" t="s">
        <v>426</v>
      </c>
      <c r="E57" s="19" t="s">
        <v>427</v>
      </c>
      <c r="F57" s="19" t="s">
        <v>428</v>
      </c>
      <c r="G57" s="18"/>
      <c r="H57" s="18">
        <v>2023.0</v>
      </c>
      <c r="I57" s="19" t="s">
        <v>429</v>
      </c>
      <c r="J57" s="20" t="s">
        <v>430</v>
      </c>
      <c r="K57" s="19" t="s">
        <v>51</v>
      </c>
      <c r="L57" s="19"/>
      <c r="M57" s="19" t="s">
        <v>431</v>
      </c>
      <c r="N57" s="18">
        <v>35.0</v>
      </c>
      <c r="O57" s="19" t="s">
        <v>432</v>
      </c>
      <c r="P57" s="18">
        <v>3502.0</v>
      </c>
      <c r="Q57" s="19" t="s">
        <v>433</v>
      </c>
      <c r="R57" s="19" t="s">
        <v>434</v>
      </c>
      <c r="S57" s="19" t="s">
        <v>435</v>
      </c>
      <c r="T57" s="20" t="s">
        <v>436</v>
      </c>
      <c r="U57" s="19" t="s">
        <v>437</v>
      </c>
      <c r="V57" s="19" t="s">
        <v>438</v>
      </c>
      <c r="W57" s="19" t="s">
        <v>439</v>
      </c>
      <c r="X57" s="19" t="s">
        <v>440</v>
      </c>
      <c r="Y57" s="19" t="s">
        <v>63</v>
      </c>
      <c r="Z57" s="19">
        <v>1.0</v>
      </c>
      <c r="AA57" s="18" t="s">
        <v>64</v>
      </c>
      <c r="AB57" s="19" t="s">
        <v>369</v>
      </c>
      <c r="AC57" s="19" t="s">
        <v>363</v>
      </c>
      <c r="AD57" s="19" t="s">
        <v>356</v>
      </c>
      <c r="AE57" s="19" t="s">
        <v>152</v>
      </c>
      <c r="AF57" s="18" t="s">
        <v>153</v>
      </c>
      <c r="AG57" s="23">
        <v>1.0</v>
      </c>
      <c r="AH57" s="24">
        <v>1.0</v>
      </c>
      <c r="AI57" s="25">
        <v>1.0</v>
      </c>
      <c r="AJ57" s="26">
        <v>1.0</v>
      </c>
      <c r="AK57" s="27">
        <v>1.5E7</v>
      </c>
      <c r="AL57" s="28">
        <v>1.545E7</v>
      </c>
      <c r="AM57" s="29">
        <v>1.635E7</v>
      </c>
      <c r="AN57" s="30">
        <v>1.77135E7</v>
      </c>
      <c r="AO57" s="31">
        <v>6.45135E7</v>
      </c>
      <c r="AP57" s="19" t="s">
        <v>53</v>
      </c>
      <c r="AQ57" s="32"/>
      <c r="AR57" s="32"/>
    </row>
    <row r="58" ht="71.25" hidden="1" customHeight="1">
      <c r="A58" s="18">
        <v>50.0</v>
      </c>
      <c r="B58" s="19" t="s">
        <v>424</v>
      </c>
      <c r="C58" s="19" t="s">
        <v>425</v>
      </c>
      <c r="D58" s="18"/>
      <c r="E58" s="19" t="s">
        <v>427</v>
      </c>
      <c r="F58" s="19" t="s">
        <v>428</v>
      </c>
      <c r="G58" s="18"/>
      <c r="H58" s="18">
        <v>2023.0</v>
      </c>
      <c r="I58" s="19" t="s">
        <v>429</v>
      </c>
      <c r="J58" s="20" t="s">
        <v>430</v>
      </c>
      <c r="K58" s="19" t="s">
        <v>51</v>
      </c>
      <c r="L58" s="19"/>
      <c r="M58" s="19" t="s">
        <v>431</v>
      </c>
      <c r="N58" s="18">
        <v>35.0</v>
      </c>
      <c r="O58" s="19" t="s">
        <v>432</v>
      </c>
      <c r="P58" s="18">
        <v>3502.0</v>
      </c>
      <c r="Q58" s="19" t="s">
        <v>433</v>
      </c>
      <c r="R58" s="19">
        <v>3502019.0</v>
      </c>
      <c r="S58" s="19" t="s">
        <v>441</v>
      </c>
      <c r="T58" s="20" t="s">
        <v>442</v>
      </c>
      <c r="U58" s="19" t="s">
        <v>274</v>
      </c>
      <c r="V58" s="19">
        <v>3.502019E8</v>
      </c>
      <c r="W58" s="19" t="s">
        <v>443</v>
      </c>
      <c r="X58" s="19" t="s">
        <v>444</v>
      </c>
      <c r="Y58" s="19" t="s">
        <v>63</v>
      </c>
      <c r="Z58" s="19">
        <v>320.0</v>
      </c>
      <c r="AA58" s="18" t="s">
        <v>64</v>
      </c>
      <c r="AB58" s="19" t="s">
        <v>422</v>
      </c>
      <c r="AC58" s="19" t="s">
        <v>363</v>
      </c>
      <c r="AD58" s="19" t="s">
        <v>356</v>
      </c>
      <c r="AE58" s="19" t="s">
        <v>152</v>
      </c>
      <c r="AF58" s="18" t="s">
        <v>153</v>
      </c>
      <c r="AG58" s="23">
        <v>60.0</v>
      </c>
      <c r="AH58" s="24">
        <v>100.0</v>
      </c>
      <c r="AI58" s="25">
        <v>90.0</v>
      </c>
      <c r="AJ58" s="26">
        <v>70.0</v>
      </c>
      <c r="AK58" s="27">
        <v>4.2E7</v>
      </c>
      <c r="AL58" s="28">
        <v>6.489E7</v>
      </c>
      <c r="AM58" s="29">
        <v>6.867E7</v>
      </c>
      <c r="AN58" s="30">
        <v>5.768E7</v>
      </c>
      <c r="AO58" s="31">
        <v>2.3324E8</v>
      </c>
      <c r="AP58" s="19" t="s">
        <v>53</v>
      </c>
      <c r="AQ58" s="32"/>
      <c r="AR58" s="32"/>
    </row>
    <row r="59" ht="67.5" hidden="1" customHeight="1">
      <c r="A59" s="18">
        <v>51.0</v>
      </c>
      <c r="B59" s="19" t="s">
        <v>44</v>
      </c>
      <c r="C59" s="19" t="s">
        <v>45</v>
      </c>
      <c r="D59" s="18"/>
      <c r="E59" s="19" t="s">
        <v>445</v>
      </c>
      <c r="F59" s="19" t="s">
        <v>446</v>
      </c>
      <c r="G59" s="42" t="s">
        <v>447</v>
      </c>
      <c r="H59" s="40">
        <v>2023.0</v>
      </c>
      <c r="I59" s="19" t="s">
        <v>448</v>
      </c>
      <c r="J59" s="20" t="s">
        <v>449</v>
      </c>
      <c r="K59" s="19" t="s">
        <v>51</v>
      </c>
      <c r="L59" s="19"/>
      <c r="M59" s="19" t="s">
        <v>450</v>
      </c>
      <c r="N59" s="19">
        <v>19.0</v>
      </c>
      <c r="O59" s="19" t="s">
        <v>451</v>
      </c>
      <c r="P59" s="19" t="s">
        <v>452</v>
      </c>
      <c r="Q59" s="19" t="s">
        <v>453</v>
      </c>
      <c r="R59" s="19" t="s">
        <v>454</v>
      </c>
      <c r="S59" s="19" t="s">
        <v>455</v>
      </c>
      <c r="T59" s="20" t="s">
        <v>456</v>
      </c>
      <c r="U59" s="19" t="s">
        <v>274</v>
      </c>
      <c r="V59" s="19" t="s">
        <v>457</v>
      </c>
      <c r="W59" s="19" t="s">
        <v>458</v>
      </c>
      <c r="X59" s="19" t="s">
        <v>459</v>
      </c>
      <c r="Y59" s="19" t="s">
        <v>63</v>
      </c>
      <c r="Z59" s="19">
        <v>6100.0</v>
      </c>
      <c r="AA59" s="18" t="s">
        <v>64</v>
      </c>
      <c r="AB59" s="19"/>
      <c r="AC59" s="19"/>
      <c r="AD59" s="19" t="s">
        <v>460</v>
      </c>
      <c r="AE59" s="19" t="s">
        <v>461</v>
      </c>
      <c r="AF59" s="20" t="s">
        <v>66</v>
      </c>
      <c r="AG59" s="23">
        <v>2275.0</v>
      </c>
      <c r="AH59" s="24">
        <v>2275.0</v>
      </c>
      <c r="AI59" s="25">
        <v>2275.0</v>
      </c>
      <c r="AJ59" s="26">
        <v>2275.0</v>
      </c>
      <c r="AK59" s="27">
        <v>2.604E8</v>
      </c>
      <c r="AL59" s="28">
        <v>2.756334E8</v>
      </c>
      <c r="AM59" s="29">
        <v>2.917579539E8</v>
      </c>
      <c r="AN59" s="30">
        <v>3.088257942E8</v>
      </c>
      <c r="AO59" s="31">
        <v>1.1366171481E9</v>
      </c>
      <c r="AP59" s="19" t="s">
        <v>450</v>
      </c>
      <c r="AQ59" s="32"/>
      <c r="AR59" s="32"/>
    </row>
    <row r="60" ht="12.75" hidden="1" customHeight="1">
      <c r="A60" s="18">
        <v>52.0</v>
      </c>
      <c r="B60" s="19" t="s">
        <v>44</v>
      </c>
      <c r="C60" s="19" t="s">
        <v>45</v>
      </c>
      <c r="D60" s="18"/>
      <c r="E60" s="19" t="s">
        <v>462</v>
      </c>
      <c r="F60" s="19" t="s">
        <v>463</v>
      </c>
      <c r="G60" s="18" t="s">
        <v>464</v>
      </c>
      <c r="H60" s="18">
        <v>2023.0</v>
      </c>
      <c r="I60" s="19" t="s">
        <v>448</v>
      </c>
      <c r="J60" s="20" t="s">
        <v>465</v>
      </c>
      <c r="K60" s="19" t="s">
        <v>51</v>
      </c>
      <c r="L60" s="19" t="s">
        <v>52</v>
      </c>
      <c r="M60" s="19" t="s">
        <v>450</v>
      </c>
      <c r="N60" s="19">
        <v>19.0</v>
      </c>
      <c r="O60" s="19" t="s">
        <v>451</v>
      </c>
      <c r="P60" s="18" t="s">
        <v>466</v>
      </c>
      <c r="Q60" s="19" t="s">
        <v>467</v>
      </c>
      <c r="R60" s="19" t="s">
        <v>468</v>
      </c>
      <c r="S60" s="19" t="s">
        <v>469</v>
      </c>
      <c r="T60" s="20" t="s">
        <v>470</v>
      </c>
      <c r="U60" s="19" t="s">
        <v>471</v>
      </c>
      <c r="V60" s="19" t="s">
        <v>472</v>
      </c>
      <c r="W60" s="19" t="s">
        <v>473</v>
      </c>
      <c r="X60" s="19" t="s">
        <v>474</v>
      </c>
      <c r="Y60" s="19" t="s">
        <v>63</v>
      </c>
      <c r="Z60" s="19">
        <v>16.0</v>
      </c>
      <c r="AA60" s="18" t="s">
        <v>199</v>
      </c>
      <c r="AB60" s="19" t="s">
        <v>475</v>
      </c>
      <c r="AC60" s="19" t="s">
        <v>476</v>
      </c>
      <c r="AD60" s="19" t="s">
        <v>460</v>
      </c>
      <c r="AE60" s="19" t="s">
        <v>461</v>
      </c>
      <c r="AF60" s="20" t="s">
        <v>66</v>
      </c>
      <c r="AG60" s="23">
        <v>16.0</v>
      </c>
      <c r="AH60" s="24">
        <v>16.0</v>
      </c>
      <c r="AI60" s="25">
        <v>16.0</v>
      </c>
      <c r="AJ60" s="26">
        <v>16.0</v>
      </c>
      <c r="AK60" s="27">
        <v>8.13206282E8</v>
      </c>
      <c r="AL60" s="28">
        <v>8.607788495E8</v>
      </c>
      <c r="AM60" s="29">
        <v>9.1113441219E8</v>
      </c>
      <c r="AN60" s="30">
        <v>9.6443577531E8</v>
      </c>
      <c r="AO60" s="31">
        <v>3.549555319E9</v>
      </c>
      <c r="AP60" s="19" t="s">
        <v>450</v>
      </c>
      <c r="AQ60" s="32"/>
      <c r="AR60" s="32"/>
    </row>
    <row r="61" ht="94.5" hidden="1" customHeight="1">
      <c r="A61" s="18">
        <v>53.0</v>
      </c>
      <c r="B61" s="19" t="s">
        <v>44</v>
      </c>
      <c r="C61" s="19" t="s">
        <v>45</v>
      </c>
      <c r="D61" s="18"/>
      <c r="E61" s="19" t="s">
        <v>477</v>
      </c>
      <c r="F61" s="19" t="s">
        <v>478</v>
      </c>
      <c r="G61" s="18">
        <v>54.6</v>
      </c>
      <c r="H61" s="18">
        <v>2022.0</v>
      </c>
      <c r="I61" s="19" t="s">
        <v>448</v>
      </c>
      <c r="J61" s="20" t="s">
        <v>479</v>
      </c>
      <c r="K61" s="19" t="s">
        <v>480</v>
      </c>
      <c r="L61" s="19" t="s">
        <v>52</v>
      </c>
      <c r="M61" s="19" t="s">
        <v>450</v>
      </c>
      <c r="N61" s="19">
        <v>19.0</v>
      </c>
      <c r="O61" s="19" t="s">
        <v>451</v>
      </c>
      <c r="P61" s="18" t="s">
        <v>466</v>
      </c>
      <c r="Q61" s="19" t="s">
        <v>467</v>
      </c>
      <c r="R61" s="19" t="s">
        <v>481</v>
      </c>
      <c r="S61" s="19" t="s">
        <v>482</v>
      </c>
      <c r="T61" s="20" t="s">
        <v>483</v>
      </c>
      <c r="U61" s="19" t="s">
        <v>484</v>
      </c>
      <c r="V61" s="19">
        <v>1.90505403E8</v>
      </c>
      <c r="W61" s="19" t="s">
        <v>485</v>
      </c>
      <c r="X61" s="19" t="s">
        <v>486</v>
      </c>
      <c r="Y61" s="19" t="s">
        <v>63</v>
      </c>
      <c r="Z61" s="19">
        <v>1.0</v>
      </c>
      <c r="AA61" s="18" t="s">
        <v>64</v>
      </c>
      <c r="AB61" s="19" t="s">
        <v>475</v>
      </c>
      <c r="AC61" s="19" t="s">
        <v>487</v>
      </c>
      <c r="AD61" s="19" t="s">
        <v>460</v>
      </c>
      <c r="AE61" s="19" t="s">
        <v>461</v>
      </c>
      <c r="AF61" s="20" t="s">
        <v>66</v>
      </c>
      <c r="AG61" s="43">
        <v>0.25</v>
      </c>
      <c r="AH61" s="34">
        <v>0.25</v>
      </c>
      <c r="AI61" s="35">
        <v>0.25</v>
      </c>
      <c r="AJ61" s="36">
        <v>0.25</v>
      </c>
      <c r="AK61" s="27">
        <v>1.379840409E9</v>
      </c>
      <c r="AL61" s="28">
        <v>1.46056107293E9</v>
      </c>
      <c r="AM61" s="29">
        <v>1.54600389569E9</v>
      </c>
      <c r="AN61" s="30">
        <v>1.63644512359E9</v>
      </c>
      <c r="AO61" s="31">
        <v>6.02285050121E9</v>
      </c>
      <c r="AP61" s="19" t="s">
        <v>450</v>
      </c>
      <c r="AQ61" s="32"/>
      <c r="AR61" s="32"/>
    </row>
    <row r="62" ht="97.5" hidden="1" customHeight="1">
      <c r="A62" s="18">
        <v>54.0</v>
      </c>
      <c r="B62" s="19" t="s">
        <v>44</v>
      </c>
      <c r="C62" s="19" t="s">
        <v>45</v>
      </c>
      <c r="D62" s="18"/>
      <c r="E62" s="19" t="s">
        <v>488</v>
      </c>
      <c r="F62" s="19" t="s">
        <v>489</v>
      </c>
      <c r="G62" s="18">
        <v>13.65</v>
      </c>
      <c r="H62" s="18">
        <v>2021.0</v>
      </c>
      <c r="I62" s="19" t="s">
        <v>490</v>
      </c>
      <c r="J62" s="20" t="s">
        <v>491</v>
      </c>
      <c r="K62" s="19" t="s">
        <v>480</v>
      </c>
      <c r="L62" s="19" t="s">
        <v>52</v>
      </c>
      <c r="M62" s="19" t="s">
        <v>450</v>
      </c>
      <c r="N62" s="19">
        <v>19.0</v>
      </c>
      <c r="O62" s="19" t="s">
        <v>451</v>
      </c>
      <c r="P62" s="18" t="s">
        <v>466</v>
      </c>
      <c r="Q62" s="19" t="s">
        <v>467</v>
      </c>
      <c r="R62" s="19" t="s">
        <v>481</v>
      </c>
      <c r="S62" s="19" t="s">
        <v>482</v>
      </c>
      <c r="T62" s="20" t="s">
        <v>483</v>
      </c>
      <c r="U62" s="19" t="s">
        <v>484</v>
      </c>
      <c r="V62" s="19" t="s">
        <v>492</v>
      </c>
      <c r="W62" s="19" t="s">
        <v>493</v>
      </c>
      <c r="X62" s="19" t="s">
        <v>494</v>
      </c>
      <c r="Y62" s="19" t="s">
        <v>63</v>
      </c>
      <c r="Z62" s="19">
        <v>42.0</v>
      </c>
      <c r="AA62" s="18" t="s">
        <v>64</v>
      </c>
      <c r="AB62" s="19" t="s">
        <v>475</v>
      </c>
      <c r="AC62" s="19" t="s">
        <v>476</v>
      </c>
      <c r="AD62" s="19" t="s">
        <v>460</v>
      </c>
      <c r="AE62" s="19" t="s">
        <v>461</v>
      </c>
      <c r="AF62" s="20" t="s">
        <v>66</v>
      </c>
      <c r="AG62" s="23">
        <v>6.0</v>
      </c>
      <c r="AH62" s="24">
        <v>12.0</v>
      </c>
      <c r="AI62" s="25">
        <v>12.0</v>
      </c>
      <c r="AJ62" s="26">
        <v>12.0</v>
      </c>
      <c r="AK62" s="27">
        <v>2.16825635E8</v>
      </c>
      <c r="AL62" s="28">
        <v>2.2950993465E8</v>
      </c>
      <c r="AM62" s="29">
        <v>2.4293626582E8</v>
      </c>
      <c r="AN62" s="30">
        <v>2.5714803738E8</v>
      </c>
      <c r="AO62" s="31">
        <v>9.4641987285E8</v>
      </c>
      <c r="AP62" s="19" t="s">
        <v>450</v>
      </c>
      <c r="AQ62" s="32"/>
      <c r="AR62" s="32"/>
    </row>
    <row r="63" ht="12.75" hidden="1" customHeight="1">
      <c r="A63" s="18">
        <v>55.0</v>
      </c>
      <c r="B63" s="19" t="s">
        <v>44</v>
      </c>
      <c r="C63" s="19" t="s">
        <v>45</v>
      </c>
      <c r="D63" s="18"/>
      <c r="E63" s="19" t="s">
        <v>488</v>
      </c>
      <c r="F63" s="19" t="s">
        <v>489</v>
      </c>
      <c r="G63" s="18">
        <v>13.65</v>
      </c>
      <c r="H63" s="18">
        <v>2021.0</v>
      </c>
      <c r="I63" s="19" t="s">
        <v>490</v>
      </c>
      <c r="J63" s="20" t="s">
        <v>491</v>
      </c>
      <c r="K63" s="19" t="s">
        <v>480</v>
      </c>
      <c r="L63" s="19" t="s">
        <v>52</v>
      </c>
      <c r="M63" s="19" t="s">
        <v>450</v>
      </c>
      <c r="N63" s="19">
        <v>19.0</v>
      </c>
      <c r="O63" s="19" t="s">
        <v>451</v>
      </c>
      <c r="P63" s="18" t="s">
        <v>466</v>
      </c>
      <c r="Q63" s="19" t="s">
        <v>467</v>
      </c>
      <c r="R63" s="19" t="s">
        <v>495</v>
      </c>
      <c r="S63" s="19" t="s">
        <v>311</v>
      </c>
      <c r="T63" s="20" t="s">
        <v>496</v>
      </c>
      <c r="U63" s="19" t="s">
        <v>313</v>
      </c>
      <c r="V63" s="19" t="s">
        <v>497</v>
      </c>
      <c r="W63" s="19" t="s">
        <v>498</v>
      </c>
      <c r="X63" s="19" t="s">
        <v>499</v>
      </c>
      <c r="Y63" s="19" t="s">
        <v>63</v>
      </c>
      <c r="Z63" s="19">
        <v>42.0</v>
      </c>
      <c r="AA63" s="18" t="s">
        <v>64</v>
      </c>
      <c r="AB63" s="19" t="s">
        <v>475</v>
      </c>
      <c r="AC63" s="19" t="s">
        <v>500</v>
      </c>
      <c r="AD63" s="19" t="s">
        <v>460</v>
      </c>
      <c r="AE63" s="19" t="s">
        <v>461</v>
      </c>
      <c r="AF63" s="20" t="s">
        <v>66</v>
      </c>
      <c r="AG63" s="23">
        <v>6.0</v>
      </c>
      <c r="AH63" s="24">
        <v>12.0</v>
      </c>
      <c r="AI63" s="25">
        <v>12.0</v>
      </c>
      <c r="AJ63" s="26">
        <v>12.0</v>
      </c>
      <c r="AK63" s="27">
        <v>1.91878173E8</v>
      </c>
      <c r="AL63" s="28">
        <v>2.0310304612E8</v>
      </c>
      <c r="AM63" s="29">
        <v>2.1498457432E8</v>
      </c>
      <c r="AN63" s="30">
        <v>2.2756117192E8</v>
      </c>
      <c r="AO63" s="31">
        <v>8.3752696536E8</v>
      </c>
      <c r="AP63" s="19" t="s">
        <v>450</v>
      </c>
      <c r="AQ63" s="32"/>
      <c r="AR63" s="32"/>
    </row>
    <row r="64" ht="88.5" hidden="1" customHeight="1">
      <c r="A64" s="18">
        <v>56.0</v>
      </c>
      <c r="B64" s="19" t="s">
        <v>44</v>
      </c>
      <c r="C64" s="19" t="s">
        <v>45</v>
      </c>
      <c r="D64" s="18"/>
      <c r="E64" s="19" t="s">
        <v>501</v>
      </c>
      <c r="F64" s="19" t="s">
        <v>502</v>
      </c>
      <c r="G64" s="18">
        <v>0.0</v>
      </c>
      <c r="H64" s="18">
        <v>2023.0</v>
      </c>
      <c r="I64" s="19" t="s">
        <v>503</v>
      </c>
      <c r="J64" s="20" t="s">
        <v>504</v>
      </c>
      <c r="K64" s="19" t="s">
        <v>51</v>
      </c>
      <c r="L64" s="19" t="s">
        <v>52</v>
      </c>
      <c r="M64" s="19" t="s">
        <v>450</v>
      </c>
      <c r="N64" s="19">
        <v>19.0</v>
      </c>
      <c r="O64" s="19" t="s">
        <v>451</v>
      </c>
      <c r="P64" s="18" t="s">
        <v>466</v>
      </c>
      <c r="Q64" s="19" t="s">
        <v>467</v>
      </c>
      <c r="R64" s="19" t="s">
        <v>481</v>
      </c>
      <c r="S64" s="19" t="s">
        <v>482</v>
      </c>
      <c r="T64" s="20" t="s">
        <v>483</v>
      </c>
      <c r="U64" s="19" t="s">
        <v>484</v>
      </c>
      <c r="V64" s="20" t="s">
        <v>492</v>
      </c>
      <c r="W64" s="20" t="s">
        <v>493</v>
      </c>
      <c r="X64" s="19" t="s">
        <v>505</v>
      </c>
      <c r="Y64" s="19" t="s">
        <v>63</v>
      </c>
      <c r="Z64" s="19">
        <v>1.0</v>
      </c>
      <c r="AA64" s="18" t="s">
        <v>64</v>
      </c>
      <c r="AB64" s="19" t="s">
        <v>475</v>
      </c>
      <c r="AC64" s="19" t="s">
        <v>506</v>
      </c>
      <c r="AD64" s="19" t="s">
        <v>460</v>
      </c>
      <c r="AE64" s="19" t="s">
        <v>461</v>
      </c>
      <c r="AF64" s="20" t="s">
        <v>66</v>
      </c>
      <c r="AG64" s="43">
        <v>0.25</v>
      </c>
      <c r="AH64" s="34">
        <v>0.25</v>
      </c>
      <c r="AI64" s="35">
        <v>0.25</v>
      </c>
      <c r="AJ64" s="36">
        <v>0.25</v>
      </c>
      <c r="AK64" s="27">
        <v>1.0426502E9</v>
      </c>
      <c r="AL64" s="28">
        <v>1.1036452367E9</v>
      </c>
      <c r="AM64" s="29">
        <v>1.16820848305E9</v>
      </c>
      <c r="AN64" s="30">
        <v>1.23654867931E9</v>
      </c>
      <c r="AO64" s="31">
        <v>4.55105259906E9</v>
      </c>
      <c r="AP64" s="19" t="s">
        <v>450</v>
      </c>
      <c r="AQ64" s="32"/>
      <c r="AR64" s="32"/>
    </row>
    <row r="65" ht="84.75" hidden="1" customHeight="1">
      <c r="A65" s="18">
        <v>57.0</v>
      </c>
      <c r="B65" s="19" t="s">
        <v>44</v>
      </c>
      <c r="C65" s="19" t="s">
        <v>45</v>
      </c>
      <c r="D65" s="18"/>
      <c r="E65" s="19" t="s">
        <v>507</v>
      </c>
      <c r="F65" s="44" t="s">
        <v>508</v>
      </c>
      <c r="G65" s="18">
        <v>6.4</v>
      </c>
      <c r="H65" s="18">
        <v>2021.0</v>
      </c>
      <c r="I65" s="19" t="s">
        <v>509</v>
      </c>
      <c r="J65" s="20" t="s">
        <v>510</v>
      </c>
      <c r="K65" s="19" t="s">
        <v>480</v>
      </c>
      <c r="L65" s="19" t="s">
        <v>52</v>
      </c>
      <c r="M65" s="19" t="s">
        <v>450</v>
      </c>
      <c r="N65" s="19">
        <v>19.0</v>
      </c>
      <c r="O65" s="19" t="s">
        <v>451</v>
      </c>
      <c r="P65" s="18" t="s">
        <v>466</v>
      </c>
      <c r="Q65" s="19" t="s">
        <v>467</v>
      </c>
      <c r="R65" s="19" t="s">
        <v>481</v>
      </c>
      <c r="S65" s="19" t="s">
        <v>482</v>
      </c>
      <c r="T65" s="20" t="s">
        <v>483</v>
      </c>
      <c r="U65" s="19" t="s">
        <v>484</v>
      </c>
      <c r="V65" s="19" t="s">
        <v>511</v>
      </c>
      <c r="W65" s="19" t="s">
        <v>512</v>
      </c>
      <c r="X65" s="19" t="s">
        <v>513</v>
      </c>
      <c r="Y65" s="19" t="s">
        <v>63</v>
      </c>
      <c r="Z65" s="19">
        <v>1.0</v>
      </c>
      <c r="AA65" s="18" t="s">
        <v>64</v>
      </c>
      <c r="AB65" s="19" t="s">
        <v>475</v>
      </c>
      <c r="AC65" s="19" t="s">
        <v>514</v>
      </c>
      <c r="AD65" s="19" t="s">
        <v>460</v>
      </c>
      <c r="AE65" s="19" t="s">
        <v>461</v>
      </c>
      <c r="AF65" s="20" t="s">
        <v>66</v>
      </c>
      <c r="AG65" s="43">
        <v>0.25</v>
      </c>
      <c r="AH65" s="34">
        <v>0.25</v>
      </c>
      <c r="AI65" s="35">
        <v>0.25</v>
      </c>
      <c r="AJ65" s="36">
        <v>0.25</v>
      </c>
      <c r="AK65" s="27">
        <v>1.09448084E9</v>
      </c>
      <c r="AL65" s="28">
        <v>1.15850796914E9</v>
      </c>
      <c r="AM65" s="29">
        <v>1.22628068533E9</v>
      </c>
      <c r="AN65" s="30">
        <v>1.29801810543E9</v>
      </c>
      <c r="AO65" s="31">
        <v>4.7772875999E9</v>
      </c>
      <c r="AP65" s="19" t="s">
        <v>450</v>
      </c>
      <c r="AQ65" s="32"/>
      <c r="AR65" s="32"/>
    </row>
    <row r="66" ht="84.75" hidden="1" customHeight="1">
      <c r="A66" s="18">
        <v>58.0</v>
      </c>
      <c r="B66" s="19" t="s">
        <v>44</v>
      </c>
      <c r="C66" s="19" t="s">
        <v>45</v>
      </c>
      <c r="D66" s="18"/>
      <c r="E66" s="19" t="s">
        <v>507</v>
      </c>
      <c r="F66" s="44" t="s">
        <v>508</v>
      </c>
      <c r="G66" s="18">
        <v>6.4</v>
      </c>
      <c r="H66" s="18">
        <v>2021.0</v>
      </c>
      <c r="I66" s="19" t="s">
        <v>509</v>
      </c>
      <c r="J66" s="20" t="s">
        <v>510</v>
      </c>
      <c r="K66" s="19" t="s">
        <v>480</v>
      </c>
      <c r="L66" s="19" t="s">
        <v>52</v>
      </c>
      <c r="M66" s="19" t="s">
        <v>450</v>
      </c>
      <c r="N66" s="19">
        <v>19.0</v>
      </c>
      <c r="O66" s="19" t="s">
        <v>451</v>
      </c>
      <c r="P66" s="18" t="s">
        <v>466</v>
      </c>
      <c r="Q66" s="19" t="s">
        <v>467</v>
      </c>
      <c r="R66" s="19" t="s">
        <v>481</v>
      </c>
      <c r="S66" s="19" t="s">
        <v>482</v>
      </c>
      <c r="T66" s="20" t="s">
        <v>483</v>
      </c>
      <c r="U66" s="19" t="s">
        <v>484</v>
      </c>
      <c r="V66" s="19" t="s">
        <v>511</v>
      </c>
      <c r="W66" s="19" t="s">
        <v>512</v>
      </c>
      <c r="X66" s="19" t="s">
        <v>515</v>
      </c>
      <c r="Y66" s="19" t="s">
        <v>63</v>
      </c>
      <c r="Z66" s="19">
        <v>1.0</v>
      </c>
      <c r="AA66" s="18" t="s">
        <v>64</v>
      </c>
      <c r="AB66" s="19" t="s">
        <v>475</v>
      </c>
      <c r="AC66" s="19" t="s">
        <v>514</v>
      </c>
      <c r="AD66" s="19" t="s">
        <v>460</v>
      </c>
      <c r="AE66" s="19" t="s">
        <v>461</v>
      </c>
      <c r="AF66" s="20" t="s">
        <v>66</v>
      </c>
      <c r="AG66" s="43">
        <v>0.25</v>
      </c>
      <c r="AH66" s="34">
        <v>0.25</v>
      </c>
      <c r="AI66" s="35">
        <v>0.25</v>
      </c>
      <c r="AJ66" s="36">
        <v>0.25</v>
      </c>
      <c r="AK66" s="27">
        <v>8.2E7</v>
      </c>
      <c r="AL66" s="28">
        <v>8.6797E7</v>
      </c>
      <c r="AM66" s="29">
        <v>9.18746245E7</v>
      </c>
      <c r="AN66" s="30">
        <v>9.724929003E7</v>
      </c>
      <c r="AO66" s="31">
        <v>3.5792091453E8</v>
      </c>
      <c r="AP66" s="19" t="s">
        <v>450</v>
      </c>
      <c r="AQ66" s="32"/>
      <c r="AR66" s="32"/>
    </row>
    <row r="67" ht="84.75" hidden="1" customHeight="1">
      <c r="A67" s="18">
        <v>59.0</v>
      </c>
      <c r="B67" s="19" t="s">
        <v>44</v>
      </c>
      <c r="C67" s="19" t="s">
        <v>45</v>
      </c>
      <c r="D67" s="18"/>
      <c r="E67" s="19" t="s">
        <v>516</v>
      </c>
      <c r="F67" s="19" t="s">
        <v>517</v>
      </c>
      <c r="G67" s="18">
        <v>654.0</v>
      </c>
      <c r="H67" s="18">
        <v>2022.0</v>
      </c>
      <c r="I67" s="19" t="s">
        <v>518</v>
      </c>
      <c r="J67" s="20" t="s">
        <v>519</v>
      </c>
      <c r="K67" s="19" t="s">
        <v>480</v>
      </c>
      <c r="L67" s="19" t="s">
        <v>52</v>
      </c>
      <c r="M67" s="19" t="s">
        <v>450</v>
      </c>
      <c r="N67" s="19">
        <v>19.0</v>
      </c>
      <c r="O67" s="19" t="s">
        <v>451</v>
      </c>
      <c r="P67" s="18" t="s">
        <v>466</v>
      </c>
      <c r="Q67" s="19" t="s">
        <v>467</v>
      </c>
      <c r="R67" s="19" t="s">
        <v>481</v>
      </c>
      <c r="S67" s="19" t="s">
        <v>482</v>
      </c>
      <c r="T67" s="20" t="s">
        <v>483</v>
      </c>
      <c r="U67" s="19" t="s">
        <v>484</v>
      </c>
      <c r="V67" s="19" t="s">
        <v>520</v>
      </c>
      <c r="W67" s="19" t="s">
        <v>521</v>
      </c>
      <c r="X67" s="19" t="s">
        <v>522</v>
      </c>
      <c r="Y67" s="19" t="s">
        <v>63</v>
      </c>
      <c r="Z67" s="19">
        <v>1.0</v>
      </c>
      <c r="AA67" s="18" t="s">
        <v>64</v>
      </c>
      <c r="AB67" s="19" t="s">
        <v>475</v>
      </c>
      <c r="AC67" s="19" t="s">
        <v>523</v>
      </c>
      <c r="AD67" s="19" t="s">
        <v>460</v>
      </c>
      <c r="AE67" s="19" t="s">
        <v>461</v>
      </c>
      <c r="AF67" s="20" t="s">
        <v>66</v>
      </c>
      <c r="AG67" s="43">
        <v>0.25</v>
      </c>
      <c r="AH67" s="34">
        <v>0.25</v>
      </c>
      <c r="AI67" s="35">
        <v>0.25</v>
      </c>
      <c r="AJ67" s="36">
        <v>0.25</v>
      </c>
      <c r="AK67" s="27">
        <v>1.008048935E9</v>
      </c>
      <c r="AL67" s="28">
        <v>1.0670197977E9</v>
      </c>
      <c r="AM67" s="29">
        <v>1.12944045586E9</v>
      </c>
      <c r="AN67" s="30">
        <v>1.19551272253E9</v>
      </c>
      <c r="AO67" s="31">
        <v>4.40002191109E9</v>
      </c>
      <c r="AP67" s="19" t="s">
        <v>450</v>
      </c>
      <c r="AQ67" s="32"/>
      <c r="AR67" s="32"/>
    </row>
    <row r="68" ht="84.75" hidden="1" customHeight="1">
      <c r="A68" s="18">
        <v>60.0</v>
      </c>
      <c r="B68" s="19" t="s">
        <v>44</v>
      </c>
      <c r="C68" s="19" t="s">
        <v>45</v>
      </c>
      <c r="D68" s="18"/>
      <c r="E68" s="19" t="s">
        <v>516</v>
      </c>
      <c r="F68" s="19" t="s">
        <v>517</v>
      </c>
      <c r="G68" s="18">
        <v>654.0</v>
      </c>
      <c r="H68" s="18">
        <v>2022.0</v>
      </c>
      <c r="I68" s="19" t="s">
        <v>518</v>
      </c>
      <c r="J68" s="20" t="s">
        <v>519</v>
      </c>
      <c r="K68" s="19" t="s">
        <v>63</v>
      </c>
      <c r="L68" s="19" t="s">
        <v>52</v>
      </c>
      <c r="M68" s="19" t="s">
        <v>450</v>
      </c>
      <c r="N68" s="19">
        <v>19.0</v>
      </c>
      <c r="O68" s="19" t="s">
        <v>451</v>
      </c>
      <c r="P68" s="18">
        <v>1905.0</v>
      </c>
      <c r="Q68" s="19" t="s">
        <v>467</v>
      </c>
      <c r="R68" s="19" t="s">
        <v>481</v>
      </c>
      <c r="S68" s="19" t="s">
        <v>482</v>
      </c>
      <c r="T68" s="20" t="s">
        <v>483</v>
      </c>
      <c r="U68" s="19" t="s">
        <v>484</v>
      </c>
      <c r="V68" s="19" t="s">
        <v>492</v>
      </c>
      <c r="W68" s="19" t="s">
        <v>493</v>
      </c>
      <c r="X68" s="19" t="s">
        <v>524</v>
      </c>
      <c r="Y68" s="19" t="s">
        <v>63</v>
      </c>
      <c r="Z68" s="19">
        <v>1.0</v>
      </c>
      <c r="AA68" s="18" t="s">
        <v>64</v>
      </c>
      <c r="AB68" s="19" t="s">
        <v>475</v>
      </c>
      <c r="AC68" s="19" t="s">
        <v>525</v>
      </c>
      <c r="AD68" s="19" t="s">
        <v>460</v>
      </c>
      <c r="AE68" s="19" t="s">
        <v>461</v>
      </c>
      <c r="AF68" s="20" t="s">
        <v>66</v>
      </c>
      <c r="AG68" s="43">
        <v>0.25</v>
      </c>
      <c r="AH68" s="34">
        <v>0.25</v>
      </c>
      <c r="AI68" s="35">
        <v>0.25</v>
      </c>
      <c r="AJ68" s="36">
        <v>0.25</v>
      </c>
      <c r="AK68" s="27">
        <v>1.9376024E8</v>
      </c>
      <c r="AL68" s="28">
        <v>2.0509521404E8</v>
      </c>
      <c r="AM68" s="29">
        <v>2.1709328406E8</v>
      </c>
      <c r="AN68" s="30">
        <v>2.2979324118E8</v>
      </c>
      <c r="AO68" s="31">
        <v>8.4574197928E8</v>
      </c>
      <c r="AP68" s="19" t="s">
        <v>450</v>
      </c>
      <c r="AQ68" s="32"/>
      <c r="AR68" s="32"/>
    </row>
    <row r="69" ht="84.75" hidden="1" customHeight="1">
      <c r="A69" s="18">
        <v>61.0</v>
      </c>
      <c r="B69" s="19" t="s">
        <v>44</v>
      </c>
      <c r="C69" s="19" t="s">
        <v>45</v>
      </c>
      <c r="D69" s="18"/>
      <c r="E69" s="19" t="s">
        <v>516</v>
      </c>
      <c r="F69" s="19" t="s">
        <v>517</v>
      </c>
      <c r="G69" s="18">
        <v>654.0</v>
      </c>
      <c r="H69" s="18">
        <v>2022.0</v>
      </c>
      <c r="I69" s="19" t="s">
        <v>518</v>
      </c>
      <c r="J69" s="20" t="s">
        <v>519</v>
      </c>
      <c r="K69" s="19" t="s">
        <v>63</v>
      </c>
      <c r="L69" s="19" t="s">
        <v>52</v>
      </c>
      <c r="M69" s="19" t="s">
        <v>450</v>
      </c>
      <c r="N69" s="19">
        <v>19.0</v>
      </c>
      <c r="O69" s="19" t="s">
        <v>451</v>
      </c>
      <c r="P69" s="18">
        <v>1905.0</v>
      </c>
      <c r="Q69" s="19" t="s">
        <v>467</v>
      </c>
      <c r="R69" s="19" t="s">
        <v>481</v>
      </c>
      <c r="S69" s="19" t="s">
        <v>482</v>
      </c>
      <c r="T69" s="20" t="s">
        <v>483</v>
      </c>
      <c r="U69" s="19" t="s">
        <v>484</v>
      </c>
      <c r="V69" s="19" t="s">
        <v>492</v>
      </c>
      <c r="W69" s="19" t="s">
        <v>493</v>
      </c>
      <c r="X69" s="19" t="s">
        <v>526</v>
      </c>
      <c r="Y69" s="19" t="s">
        <v>63</v>
      </c>
      <c r="Z69" s="19">
        <v>1.0</v>
      </c>
      <c r="AA69" s="18" t="s">
        <v>64</v>
      </c>
      <c r="AB69" s="19" t="s">
        <v>475</v>
      </c>
      <c r="AC69" s="19" t="s">
        <v>527</v>
      </c>
      <c r="AD69" s="19" t="s">
        <v>460</v>
      </c>
      <c r="AE69" s="19" t="s">
        <v>461</v>
      </c>
      <c r="AF69" s="20" t="s">
        <v>66</v>
      </c>
      <c r="AG69" s="43">
        <v>0.25</v>
      </c>
      <c r="AH69" s="34">
        <v>0.25</v>
      </c>
      <c r="AI69" s="35">
        <v>0.25</v>
      </c>
      <c r="AJ69" s="36">
        <v>0.25</v>
      </c>
      <c r="AK69" s="27">
        <v>4.2404E8</v>
      </c>
      <c r="AL69" s="28">
        <v>4.4884634E8</v>
      </c>
      <c r="AM69" s="29">
        <v>4.7510385089E8</v>
      </c>
      <c r="AN69" s="30">
        <v>5.0289742617E8</v>
      </c>
      <c r="AO69" s="31">
        <v>1.85088761706E9</v>
      </c>
      <c r="AP69" s="19" t="s">
        <v>450</v>
      </c>
      <c r="AQ69" s="32"/>
      <c r="AR69" s="32"/>
    </row>
    <row r="70" ht="84.75" hidden="1" customHeight="1">
      <c r="A70" s="18">
        <v>62.0</v>
      </c>
      <c r="B70" s="19" t="s">
        <v>44</v>
      </c>
      <c r="C70" s="19" t="s">
        <v>45</v>
      </c>
      <c r="D70" s="18"/>
      <c r="E70" s="19" t="s">
        <v>516</v>
      </c>
      <c r="F70" s="19" t="s">
        <v>517</v>
      </c>
      <c r="G70" s="18">
        <v>654.0</v>
      </c>
      <c r="H70" s="18">
        <v>2022.0</v>
      </c>
      <c r="I70" s="19" t="s">
        <v>518</v>
      </c>
      <c r="J70" s="20" t="s">
        <v>519</v>
      </c>
      <c r="K70" s="19" t="s">
        <v>63</v>
      </c>
      <c r="L70" s="19" t="s">
        <v>52</v>
      </c>
      <c r="M70" s="19" t="s">
        <v>450</v>
      </c>
      <c r="N70" s="19">
        <v>19.0</v>
      </c>
      <c r="O70" s="19" t="s">
        <v>451</v>
      </c>
      <c r="P70" s="18">
        <v>1905.0</v>
      </c>
      <c r="Q70" s="19" t="s">
        <v>467</v>
      </c>
      <c r="R70" s="19" t="s">
        <v>481</v>
      </c>
      <c r="S70" s="19" t="s">
        <v>482</v>
      </c>
      <c r="T70" s="20" t="s">
        <v>483</v>
      </c>
      <c r="U70" s="19" t="s">
        <v>484</v>
      </c>
      <c r="V70" s="19" t="s">
        <v>528</v>
      </c>
      <c r="W70" s="19" t="s">
        <v>529</v>
      </c>
      <c r="X70" s="19" t="s">
        <v>530</v>
      </c>
      <c r="Y70" s="19" t="s">
        <v>63</v>
      </c>
      <c r="Z70" s="19">
        <v>1.0</v>
      </c>
      <c r="AA70" s="18" t="s">
        <v>64</v>
      </c>
      <c r="AB70" s="19" t="s">
        <v>475</v>
      </c>
      <c r="AC70" s="19" t="s">
        <v>531</v>
      </c>
      <c r="AD70" s="19" t="s">
        <v>460</v>
      </c>
      <c r="AE70" s="19" t="s">
        <v>461</v>
      </c>
      <c r="AF70" s="20" t="s">
        <v>66</v>
      </c>
      <c r="AG70" s="43">
        <v>0.25</v>
      </c>
      <c r="AH70" s="34">
        <v>0.25</v>
      </c>
      <c r="AI70" s="35">
        <v>0.25</v>
      </c>
      <c r="AJ70" s="36">
        <v>0.25</v>
      </c>
      <c r="AK70" s="27">
        <v>3.5671E8</v>
      </c>
      <c r="AL70" s="28">
        <v>3.77577535E8</v>
      </c>
      <c r="AM70" s="29">
        <v>3.996658208E8</v>
      </c>
      <c r="AN70" s="30">
        <v>4.2304627131E8</v>
      </c>
      <c r="AO70" s="31">
        <v>1.55699962711E9</v>
      </c>
      <c r="AP70" s="19" t="s">
        <v>450</v>
      </c>
      <c r="AQ70" s="32"/>
      <c r="AR70" s="32"/>
    </row>
    <row r="71" ht="12.75" hidden="1" customHeight="1">
      <c r="A71" s="18">
        <v>63.0</v>
      </c>
      <c r="B71" s="19" t="s">
        <v>44</v>
      </c>
      <c r="C71" s="19" t="s">
        <v>45</v>
      </c>
      <c r="D71" s="18"/>
      <c r="E71" s="19" t="s">
        <v>532</v>
      </c>
      <c r="F71" s="19" t="s">
        <v>533</v>
      </c>
      <c r="G71" s="42">
        <v>0.42</v>
      </c>
      <c r="H71" s="18">
        <v>2023.0</v>
      </c>
      <c r="I71" s="19" t="s">
        <v>534</v>
      </c>
      <c r="J71" s="20" t="s">
        <v>535</v>
      </c>
      <c r="K71" s="19" t="s">
        <v>63</v>
      </c>
      <c r="L71" s="19" t="s">
        <v>52</v>
      </c>
      <c r="M71" s="19" t="s">
        <v>450</v>
      </c>
      <c r="N71" s="18">
        <v>19.0</v>
      </c>
      <c r="O71" s="19" t="s">
        <v>451</v>
      </c>
      <c r="P71" s="18" t="s">
        <v>536</v>
      </c>
      <c r="Q71" s="19" t="s">
        <v>537</v>
      </c>
      <c r="R71" s="20" t="s">
        <v>538</v>
      </c>
      <c r="S71" s="20" t="s">
        <v>539</v>
      </c>
      <c r="T71" s="20" t="s">
        <v>540</v>
      </c>
      <c r="U71" s="20" t="s">
        <v>541</v>
      </c>
      <c r="V71" s="20" t="s">
        <v>542</v>
      </c>
      <c r="W71" s="20" t="s">
        <v>543</v>
      </c>
      <c r="X71" s="19" t="s">
        <v>544</v>
      </c>
      <c r="Y71" s="19" t="s">
        <v>63</v>
      </c>
      <c r="Z71" s="19">
        <v>41.0</v>
      </c>
      <c r="AA71" s="18" t="s">
        <v>199</v>
      </c>
      <c r="AB71" s="19" t="s">
        <v>545</v>
      </c>
      <c r="AC71" s="19" t="s">
        <v>66</v>
      </c>
      <c r="AD71" s="19" t="s">
        <v>460</v>
      </c>
      <c r="AE71" s="19" t="s">
        <v>461</v>
      </c>
      <c r="AF71" s="20" t="s">
        <v>66</v>
      </c>
      <c r="AG71" s="23">
        <v>41.0</v>
      </c>
      <c r="AH71" s="24">
        <v>41.0</v>
      </c>
      <c r="AI71" s="25">
        <v>41.0</v>
      </c>
      <c r="AJ71" s="26">
        <v>41.0</v>
      </c>
      <c r="AK71" s="27">
        <v>2.1076E8</v>
      </c>
      <c r="AL71" s="28">
        <v>2.2298408E8</v>
      </c>
      <c r="AM71" s="29">
        <v>2.3156896708E8</v>
      </c>
      <c r="AN71" s="30">
        <v>2.4048437231E8</v>
      </c>
      <c r="AO71" s="31">
        <v>9.0579741939E8</v>
      </c>
      <c r="AP71" s="19" t="s">
        <v>450</v>
      </c>
      <c r="AQ71" s="32"/>
      <c r="AR71" s="32"/>
    </row>
    <row r="72" ht="75.0" hidden="1" customHeight="1">
      <c r="A72" s="18">
        <v>64.0</v>
      </c>
      <c r="B72" s="19" t="s">
        <v>44</v>
      </c>
      <c r="C72" s="19" t="s">
        <v>45</v>
      </c>
      <c r="D72" s="18"/>
      <c r="E72" s="19" t="s">
        <v>532</v>
      </c>
      <c r="F72" s="19" t="s">
        <v>533</v>
      </c>
      <c r="G72" s="42">
        <v>0.42</v>
      </c>
      <c r="H72" s="18">
        <v>2023.0</v>
      </c>
      <c r="I72" s="19" t="s">
        <v>534</v>
      </c>
      <c r="J72" s="20" t="s">
        <v>535</v>
      </c>
      <c r="K72" s="19" t="s">
        <v>63</v>
      </c>
      <c r="L72" s="19" t="s">
        <v>52</v>
      </c>
      <c r="M72" s="19" t="s">
        <v>450</v>
      </c>
      <c r="N72" s="18">
        <v>19.0</v>
      </c>
      <c r="O72" s="19" t="s">
        <v>451</v>
      </c>
      <c r="P72" s="18" t="s">
        <v>536</v>
      </c>
      <c r="Q72" s="19" t="s">
        <v>537</v>
      </c>
      <c r="R72" s="19">
        <v>1903047.0</v>
      </c>
      <c r="S72" s="19" t="s">
        <v>546</v>
      </c>
      <c r="T72" s="20" t="s">
        <v>547</v>
      </c>
      <c r="U72" s="19" t="s">
        <v>548</v>
      </c>
      <c r="V72" s="19">
        <v>1.903047E8</v>
      </c>
      <c r="W72" s="19" t="s">
        <v>549</v>
      </c>
      <c r="X72" s="19" t="s">
        <v>550</v>
      </c>
      <c r="Y72" s="19" t="s">
        <v>63</v>
      </c>
      <c r="Z72" s="19">
        <v>0.0</v>
      </c>
      <c r="AA72" s="18" t="s">
        <v>64</v>
      </c>
      <c r="AB72" s="19" t="s">
        <v>545</v>
      </c>
      <c r="AC72" s="19" t="s">
        <v>66</v>
      </c>
      <c r="AD72" s="19" t="s">
        <v>460</v>
      </c>
      <c r="AE72" s="19" t="s">
        <v>461</v>
      </c>
      <c r="AF72" s="20" t="s">
        <v>66</v>
      </c>
      <c r="AG72" s="45">
        <v>0.1</v>
      </c>
      <c r="AH72" s="46">
        <v>0.25</v>
      </c>
      <c r="AI72" s="47">
        <v>0.25</v>
      </c>
      <c r="AJ72" s="48">
        <v>0.4</v>
      </c>
      <c r="AK72" s="27">
        <v>4.0E8</v>
      </c>
      <c r="AL72" s="28">
        <v>1.7E9</v>
      </c>
      <c r="AM72" s="29">
        <v>1.7E9</v>
      </c>
      <c r="AN72" s="30">
        <v>1.7E9</v>
      </c>
      <c r="AO72" s="31">
        <v>5.5E9</v>
      </c>
      <c r="AP72" s="19" t="s">
        <v>450</v>
      </c>
      <c r="AQ72" s="32"/>
      <c r="AR72" s="32"/>
    </row>
    <row r="73" ht="12.75" hidden="1" customHeight="1">
      <c r="A73" s="18">
        <v>65.0</v>
      </c>
      <c r="B73" s="19" t="s">
        <v>44</v>
      </c>
      <c r="C73" s="19" t="s">
        <v>45</v>
      </c>
      <c r="D73" s="18"/>
      <c r="E73" s="19" t="s">
        <v>532</v>
      </c>
      <c r="F73" s="19" t="s">
        <v>533</v>
      </c>
      <c r="G73" s="18">
        <v>0.0</v>
      </c>
      <c r="H73" s="18">
        <v>2023.0</v>
      </c>
      <c r="I73" s="19" t="s">
        <v>534</v>
      </c>
      <c r="J73" s="20" t="s">
        <v>535</v>
      </c>
      <c r="K73" s="19" t="s">
        <v>63</v>
      </c>
      <c r="L73" s="19" t="s">
        <v>52</v>
      </c>
      <c r="M73" s="19" t="s">
        <v>450</v>
      </c>
      <c r="N73" s="18">
        <v>19.0</v>
      </c>
      <c r="O73" s="19" t="s">
        <v>451</v>
      </c>
      <c r="P73" s="18" t="s">
        <v>536</v>
      </c>
      <c r="Q73" s="19" t="s">
        <v>537</v>
      </c>
      <c r="R73" s="20" t="s">
        <v>538</v>
      </c>
      <c r="S73" s="20" t="s">
        <v>539</v>
      </c>
      <c r="T73" s="20" t="s">
        <v>540</v>
      </c>
      <c r="U73" s="20" t="s">
        <v>541</v>
      </c>
      <c r="V73" s="20" t="s">
        <v>542</v>
      </c>
      <c r="W73" s="20" t="s">
        <v>543</v>
      </c>
      <c r="X73" s="19" t="s">
        <v>551</v>
      </c>
      <c r="Y73" s="19" t="s">
        <v>63</v>
      </c>
      <c r="Z73" s="19">
        <v>41.0</v>
      </c>
      <c r="AA73" s="18" t="s">
        <v>64</v>
      </c>
      <c r="AB73" s="19" t="s">
        <v>545</v>
      </c>
      <c r="AC73" s="19" t="s">
        <v>66</v>
      </c>
      <c r="AD73" s="19" t="s">
        <v>460</v>
      </c>
      <c r="AE73" s="19" t="s">
        <v>461</v>
      </c>
      <c r="AF73" s="20" t="s">
        <v>66</v>
      </c>
      <c r="AG73" s="23">
        <v>8.0</v>
      </c>
      <c r="AH73" s="24">
        <v>12.0</v>
      </c>
      <c r="AI73" s="25">
        <v>12.0</v>
      </c>
      <c r="AJ73" s="26">
        <v>9.0</v>
      </c>
      <c r="AK73" s="27">
        <v>1.7964E8</v>
      </c>
      <c r="AL73" s="28">
        <v>1.9005912E8</v>
      </c>
      <c r="AM73" s="29">
        <v>1.9737639612E8</v>
      </c>
      <c r="AN73" s="30">
        <v>2.0497538737E8</v>
      </c>
      <c r="AO73" s="31">
        <v>7.7205090349E8</v>
      </c>
      <c r="AP73" s="19" t="s">
        <v>450</v>
      </c>
      <c r="AQ73" s="32"/>
      <c r="AR73" s="32"/>
    </row>
    <row r="74" ht="12.75" hidden="1" customHeight="1">
      <c r="A74" s="18">
        <v>66.0</v>
      </c>
      <c r="B74" s="19" t="s">
        <v>44</v>
      </c>
      <c r="C74" s="19" t="s">
        <v>45</v>
      </c>
      <c r="D74" s="18"/>
      <c r="E74" s="19" t="s">
        <v>532</v>
      </c>
      <c r="F74" s="19" t="s">
        <v>533</v>
      </c>
      <c r="G74" s="18">
        <v>0.0</v>
      </c>
      <c r="H74" s="18">
        <v>2023.0</v>
      </c>
      <c r="I74" s="19" t="s">
        <v>534</v>
      </c>
      <c r="J74" s="20" t="s">
        <v>535</v>
      </c>
      <c r="K74" s="19" t="s">
        <v>63</v>
      </c>
      <c r="L74" s="19" t="s">
        <v>52</v>
      </c>
      <c r="M74" s="19" t="s">
        <v>450</v>
      </c>
      <c r="N74" s="18">
        <v>19.0</v>
      </c>
      <c r="O74" s="19" t="s">
        <v>451</v>
      </c>
      <c r="P74" s="18" t="s">
        <v>536</v>
      </c>
      <c r="Q74" s="19" t="s">
        <v>537</v>
      </c>
      <c r="R74" s="20" t="s">
        <v>538</v>
      </c>
      <c r="S74" s="20" t="s">
        <v>539</v>
      </c>
      <c r="T74" s="20" t="s">
        <v>540</v>
      </c>
      <c r="U74" s="20" t="s">
        <v>541</v>
      </c>
      <c r="V74" s="20" t="s">
        <v>542</v>
      </c>
      <c r="W74" s="20" t="s">
        <v>543</v>
      </c>
      <c r="X74" s="19" t="s">
        <v>552</v>
      </c>
      <c r="Y74" s="19" t="s">
        <v>63</v>
      </c>
      <c r="Z74" s="19">
        <v>41.0</v>
      </c>
      <c r="AA74" s="18" t="s">
        <v>199</v>
      </c>
      <c r="AB74" s="19" t="s">
        <v>545</v>
      </c>
      <c r="AC74" s="19" t="s">
        <v>66</v>
      </c>
      <c r="AD74" s="19" t="s">
        <v>460</v>
      </c>
      <c r="AE74" s="19" t="s">
        <v>461</v>
      </c>
      <c r="AF74" s="20" t="s">
        <v>66</v>
      </c>
      <c r="AG74" s="23">
        <v>41.0</v>
      </c>
      <c r="AH74" s="24">
        <v>41.0</v>
      </c>
      <c r="AI74" s="25">
        <v>41.0</v>
      </c>
      <c r="AJ74" s="26">
        <v>41.0</v>
      </c>
      <c r="AK74" s="27">
        <v>4.58E7</v>
      </c>
      <c r="AL74" s="28">
        <v>4.84564E7</v>
      </c>
      <c r="AM74" s="29">
        <v>5.03219714E7</v>
      </c>
      <c r="AN74" s="30">
        <v>5.22593673E7</v>
      </c>
      <c r="AO74" s="31">
        <v>1.968377387E8</v>
      </c>
      <c r="AP74" s="19" t="s">
        <v>450</v>
      </c>
      <c r="AQ74" s="32"/>
      <c r="AR74" s="32"/>
    </row>
    <row r="75" ht="88.5" hidden="1" customHeight="1">
      <c r="A75" s="18">
        <v>67.0</v>
      </c>
      <c r="B75" s="19" t="s">
        <v>44</v>
      </c>
      <c r="C75" s="19" t="s">
        <v>45</v>
      </c>
      <c r="D75" s="18"/>
      <c r="E75" s="19" t="s">
        <v>553</v>
      </c>
      <c r="F75" s="19" t="s">
        <v>554</v>
      </c>
      <c r="G75" s="18">
        <v>7.15</v>
      </c>
      <c r="H75" s="18">
        <v>2022.0</v>
      </c>
      <c r="I75" s="19" t="s">
        <v>555</v>
      </c>
      <c r="J75" s="20" t="s">
        <v>556</v>
      </c>
      <c r="K75" s="19" t="s">
        <v>480</v>
      </c>
      <c r="L75" s="19" t="s">
        <v>52</v>
      </c>
      <c r="M75" s="19" t="s">
        <v>450</v>
      </c>
      <c r="N75" s="49" t="s">
        <v>557</v>
      </c>
      <c r="O75" s="50" t="s">
        <v>451</v>
      </c>
      <c r="P75" s="50" t="s">
        <v>466</v>
      </c>
      <c r="Q75" s="50" t="s">
        <v>558</v>
      </c>
      <c r="R75" s="50" t="s">
        <v>559</v>
      </c>
      <c r="S75" s="50" t="s">
        <v>560</v>
      </c>
      <c r="T75" s="50" t="s">
        <v>561</v>
      </c>
      <c r="U75" s="50" t="s">
        <v>471</v>
      </c>
      <c r="V75" s="50" t="s">
        <v>562</v>
      </c>
      <c r="W75" s="50" t="s">
        <v>563</v>
      </c>
      <c r="X75" s="19" t="s">
        <v>564</v>
      </c>
      <c r="Y75" s="19" t="s">
        <v>63</v>
      </c>
      <c r="Z75" s="19">
        <v>1.0</v>
      </c>
      <c r="AA75" s="18" t="s">
        <v>64</v>
      </c>
      <c r="AB75" s="19" t="s">
        <v>475</v>
      </c>
      <c r="AC75" s="19" t="s">
        <v>565</v>
      </c>
      <c r="AD75" s="19" t="s">
        <v>460</v>
      </c>
      <c r="AE75" s="19" t="s">
        <v>461</v>
      </c>
      <c r="AF75" s="20" t="s">
        <v>66</v>
      </c>
      <c r="AG75" s="43">
        <v>0.25</v>
      </c>
      <c r="AH75" s="34">
        <v>0.25</v>
      </c>
      <c r="AI75" s="35">
        <v>0.25</v>
      </c>
      <c r="AJ75" s="36">
        <v>0.25</v>
      </c>
      <c r="AK75" s="27">
        <v>2.4376024E8</v>
      </c>
      <c r="AL75" s="28">
        <v>2.5802021404E8</v>
      </c>
      <c r="AM75" s="29">
        <v>2.7311439656E8</v>
      </c>
      <c r="AN75" s="30">
        <v>2.8909158876E8</v>
      </c>
      <c r="AO75" s="31">
        <v>1.06398643936E9</v>
      </c>
      <c r="AP75" s="19" t="s">
        <v>450</v>
      </c>
      <c r="AQ75" s="32"/>
      <c r="AR75" s="32"/>
    </row>
    <row r="76" ht="12.75" hidden="1" customHeight="1">
      <c r="A76" s="18">
        <v>68.0</v>
      </c>
      <c r="B76" s="19" t="s">
        <v>44</v>
      </c>
      <c r="C76" s="19" t="s">
        <v>45</v>
      </c>
      <c r="D76" s="18"/>
      <c r="E76" s="19" t="s">
        <v>566</v>
      </c>
      <c r="F76" s="19" t="s">
        <v>567</v>
      </c>
      <c r="G76" s="18">
        <v>28.1</v>
      </c>
      <c r="H76" s="18">
        <v>2023.0</v>
      </c>
      <c r="I76" s="19" t="s">
        <v>568</v>
      </c>
      <c r="J76" s="20" t="s">
        <v>569</v>
      </c>
      <c r="K76" s="19" t="s">
        <v>480</v>
      </c>
      <c r="L76" s="19" t="s">
        <v>52</v>
      </c>
      <c r="M76" s="19" t="s">
        <v>450</v>
      </c>
      <c r="N76" s="19">
        <v>19.0</v>
      </c>
      <c r="O76" s="19" t="s">
        <v>451</v>
      </c>
      <c r="P76" s="44" t="s">
        <v>452</v>
      </c>
      <c r="Q76" s="19" t="s">
        <v>453</v>
      </c>
      <c r="R76" s="19" t="s">
        <v>570</v>
      </c>
      <c r="S76" s="19" t="s">
        <v>571</v>
      </c>
      <c r="T76" s="20" t="s">
        <v>572</v>
      </c>
      <c r="U76" s="19" t="s">
        <v>573</v>
      </c>
      <c r="V76" s="19" t="s">
        <v>574</v>
      </c>
      <c r="W76" s="19" t="s">
        <v>575</v>
      </c>
      <c r="X76" s="19" t="s">
        <v>576</v>
      </c>
      <c r="Y76" s="19" t="s">
        <v>63</v>
      </c>
      <c r="Z76" s="19">
        <v>42.0</v>
      </c>
      <c r="AA76" s="18" t="s">
        <v>199</v>
      </c>
      <c r="AB76" s="19"/>
      <c r="AC76" s="19"/>
      <c r="AD76" s="19" t="s">
        <v>460</v>
      </c>
      <c r="AE76" s="19" t="s">
        <v>461</v>
      </c>
      <c r="AF76" s="20" t="s">
        <v>66</v>
      </c>
      <c r="AG76" s="23">
        <v>42.0</v>
      </c>
      <c r="AH76" s="24">
        <v>42.0</v>
      </c>
      <c r="AI76" s="25">
        <v>42.0</v>
      </c>
      <c r="AJ76" s="26">
        <v>42.0</v>
      </c>
      <c r="AK76" s="27">
        <v>1.16E8</v>
      </c>
      <c r="AL76" s="28">
        <v>1.225076E8</v>
      </c>
      <c r="AM76" s="29">
        <v>1.29380276E8</v>
      </c>
      <c r="AN76" s="30">
        <v>1.36638509E8</v>
      </c>
      <c r="AO76" s="31">
        <v>5.04526385E8</v>
      </c>
      <c r="AP76" s="19" t="s">
        <v>450</v>
      </c>
      <c r="AQ76" s="32"/>
      <c r="AR76" s="32"/>
    </row>
    <row r="77" ht="75.0" hidden="1" customHeight="1">
      <c r="A77" s="18">
        <v>69.0</v>
      </c>
      <c r="B77" s="19" t="s">
        <v>44</v>
      </c>
      <c r="C77" s="19" t="s">
        <v>45</v>
      </c>
      <c r="D77" s="18"/>
      <c r="E77" s="19" t="s">
        <v>566</v>
      </c>
      <c r="F77" s="19" t="s">
        <v>567</v>
      </c>
      <c r="G77" s="18">
        <v>28.1</v>
      </c>
      <c r="H77" s="18">
        <v>2023.0</v>
      </c>
      <c r="I77" s="19" t="s">
        <v>568</v>
      </c>
      <c r="J77" s="20" t="s">
        <v>569</v>
      </c>
      <c r="K77" s="19" t="s">
        <v>480</v>
      </c>
      <c r="L77" s="19" t="s">
        <v>52</v>
      </c>
      <c r="M77" s="19" t="s">
        <v>450</v>
      </c>
      <c r="N77" s="19">
        <v>19.0</v>
      </c>
      <c r="O77" s="19" t="s">
        <v>451</v>
      </c>
      <c r="P77" s="18">
        <v>1905.0</v>
      </c>
      <c r="Q77" s="19" t="s">
        <v>467</v>
      </c>
      <c r="R77" s="19" t="s">
        <v>577</v>
      </c>
      <c r="S77" s="19" t="s">
        <v>578</v>
      </c>
      <c r="T77" s="20" t="s">
        <v>579</v>
      </c>
      <c r="U77" s="19" t="s">
        <v>580</v>
      </c>
      <c r="V77" s="19" t="s">
        <v>581</v>
      </c>
      <c r="W77" s="19" t="s">
        <v>578</v>
      </c>
      <c r="X77" s="19" t="s">
        <v>582</v>
      </c>
      <c r="Y77" s="19" t="s">
        <v>63</v>
      </c>
      <c r="Z77" s="19">
        <v>0.0</v>
      </c>
      <c r="AA77" s="18" t="s">
        <v>64</v>
      </c>
      <c r="AB77" s="19"/>
      <c r="AC77" s="19"/>
      <c r="AD77" s="19" t="s">
        <v>460</v>
      </c>
      <c r="AE77" s="19" t="s">
        <v>461</v>
      </c>
      <c r="AF77" s="20" t="s">
        <v>66</v>
      </c>
      <c r="AG77" s="23">
        <v>0.0</v>
      </c>
      <c r="AH77" s="24">
        <v>0.0</v>
      </c>
      <c r="AI77" s="51">
        <v>0.5</v>
      </c>
      <c r="AJ77" s="52">
        <v>0.5</v>
      </c>
      <c r="AK77" s="27">
        <v>0.0</v>
      </c>
      <c r="AL77" s="28">
        <v>0.0</v>
      </c>
      <c r="AM77" s="29">
        <v>1.5E9</v>
      </c>
      <c r="AN77" s="30">
        <v>1.5E9</v>
      </c>
      <c r="AO77" s="31">
        <v>3.0E9</v>
      </c>
      <c r="AP77" s="19" t="s">
        <v>450</v>
      </c>
      <c r="AQ77" s="32"/>
      <c r="AR77" s="32"/>
    </row>
    <row r="78" ht="12.75" hidden="1" customHeight="1">
      <c r="A78" s="18">
        <v>70.0</v>
      </c>
      <c r="B78" s="19" t="s">
        <v>44</v>
      </c>
      <c r="C78" s="19" t="s">
        <v>45</v>
      </c>
      <c r="D78" s="18"/>
      <c r="E78" s="19" t="s">
        <v>566</v>
      </c>
      <c r="F78" s="19" t="s">
        <v>567</v>
      </c>
      <c r="G78" s="18">
        <v>28.1</v>
      </c>
      <c r="H78" s="18">
        <v>2023.0</v>
      </c>
      <c r="I78" s="19" t="s">
        <v>568</v>
      </c>
      <c r="J78" s="20" t="s">
        <v>569</v>
      </c>
      <c r="K78" s="19" t="s">
        <v>480</v>
      </c>
      <c r="L78" s="19" t="s">
        <v>52</v>
      </c>
      <c r="M78" s="19" t="s">
        <v>450</v>
      </c>
      <c r="N78" s="19">
        <v>19.0</v>
      </c>
      <c r="O78" s="19" t="s">
        <v>451</v>
      </c>
      <c r="P78" s="18">
        <v>1905.0</v>
      </c>
      <c r="Q78" s="19" t="s">
        <v>467</v>
      </c>
      <c r="R78" s="19" t="s">
        <v>583</v>
      </c>
      <c r="S78" s="19" t="s">
        <v>584</v>
      </c>
      <c r="T78" s="20" t="s">
        <v>585</v>
      </c>
      <c r="U78" s="19" t="s">
        <v>274</v>
      </c>
      <c r="V78" s="19" t="s">
        <v>586</v>
      </c>
      <c r="W78" s="19" t="s">
        <v>587</v>
      </c>
      <c r="X78" s="19" t="s">
        <v>588</v>
      </c>
      <c r="Y78" s="19" t="s">
        <v>63</v>
      </c>
      <c r="Z78" s="19">
        <v>336.0</v>
      </c>
      <c r="AA78" s="18" t="s">
        <v>199</v>
      </c>
      <c r="AB78" s="19"/>
      <c r="AC78" s="19"/>
      <c r="AD78" s="19" t="s">
        <v>460</v>
      </c>
      <c r="AE78" s="19" t="s">
        <v>461</v>
      </c>
      <c r="AF78" s="20" t="s">
        <v>66</v>
      </c>
      <c r="AG78" s="23">
        <v>336.0</v>
      </c>
      <c r="AH78" s="24">
        <v>336.0</v>
      </c>
      <c r="AI78" s="25">
        <v>336.0</v>
      </c>
      <c r="AJ78" s="26">
        <v>336.0</v>
      </c>
      <c r="AK78" s="27">
        <v>1.16E8</v>
      </c>
      <c r="AL78" s="28">
        <v>1.225076E8</v>
      </c>
      <c r="AM78" s="29">
        <v>1.29380276E8</v>
      </c>
      <c r="AN78" s="30">
        <v>1.36638509E8</v>
      </c>
      <c r="AO78" s="31">
        <v>5.04526385E8</v>
      </c>
      <c r="AP78" s="19" t="s">
        <v>450</v>
      </c>
      <c r="AQ78" s="32"/>
      <c r="AR78" s="32"/>
    </row>
    <row r="79" ht="87.0" hidden="1" customHeight="1">
      <c r="A79" s="18">
        <v>71.0</v>
      </c>
      <c r="B79" s="19" t="s">
        <v>44</v>
      </c>
      <c r="C79" s="19" t="s">
        <v>45</v>
      </c>
      <c r="D79" s="18"/>
      <c r="E79" s="19" t="s">
        <v>589</v>
      </c>
      <c r="F79" s="19" t="s">
        <v>590</v>
      </c>
      <c r="G79" s="42">
        <v>0.7</v>
      </c>
      <c r="H79" s="18">
        <v>2022.0</v>
      </c>
      <c r="I79" s="19" t="s">
        <v>591</v>
      </c>
      <c r="J79" s="20" t="s">
        <v>592</v>
      </c>
      <c r="K79" s="19" t="s">
        <v>480</v>
      </c>
      <c r="L79" s="19" t="s">
        <v>52</v>
      </c>
      <c r="M79" s="19" t="s">
        <v>450</v>
      </c>
      <c r="N79" s="19">
        <v>19.0</v>
      </c>
      <c r="O79" s="19" t="s">
        <v>451</v>
      </c>
      <c r="P79" s="18" t="s">
        <v>466</v>
      </c>
      <c r="Q79" s="19" t="s">
        <v>467</v>
      </c>
      <c r="R79" s="19" t="s">
        <v>593</v>
      </c>
      <c r="S79" s="19" t="s">
        <v>594</v>
      </c>
      <c r="T79" s="20" t="s">
        <v>595</v>
      </c>
      <c r="U79" s="19" t="s">
        <v>471</v>
      </c>
      <c r="V79" s="19" t="s">
        <v>596</v>
      </c>
      <c r="W79" s="19" t="s">
        <v>597</v>
      </c>
      <c r="X79" s="19" t="s">
        <v>598</v>
      </c>
      <c r="Y79" s="19" t="s">
        <v>63</v>
      </c>
      <c r="Z79" s="19">
        <v>1.0</v>
      </c>
      <c r="AA79" s="18" t="s">
        <v>64</v>
      </c>
      <c r="AB79" s="19" t="s">
        <v>475</v>
      </c>
      <c r="AC79" s="19" t="s">
        <v>599</v>
      </c>
      <c r="AD79" s="19" t="s">
        <v>460</v>
      </c>
      <c r="AE79" s="19" t="s">
        <v>461</v>
      </c>
      <c r="AF79" s="20" t="s">
        <v>66</v>
      </c>
      <c r="AG79" s="43">
        <v>0.25</v>
      </c>
      <c r="AH79" s="34">
        <v>0.25</v>
      </c>
      <c r="AI79" s="35">
        <v>0.25</v>
      </c>
      <c r="AJ79" s="36">
        <v>0.25</v>
      </c>
      <c r="AK79" s="27">
        <v>9.32766429E8</v>
      </c>
      <c r="AL79" s="28">
        <v>9.873332651E8</v>
      </c>
      <c r="AM79" s="29">
        <v>1.0450922611E9</v>
      </c>
      <c r="AN79" s="30">
        <v>1.10623015838E9</v>
      </c>
      <c r="AO79" s="31">
        <v>4.07142211358E9</v>
      </c>
      <c r="AP79" s="19" t="s">
        <v>450</v>
      </c>
      <c r="AQ79" s="32"/>
      <c r="AR79" s="32"/>
    </row>
    <row r="80" ht="90.0" hidden="1" customHeight="1">
      <c r="A80" s="18">
        <v>72.0</v>
      </c>
      <c r="B80" s="19" t="s">
        <v>44</v>
      </c>
      <c r="C80" s="19" t="s">
        <v>45</v>
      </c>
      <c r="D80" s="18"/>
      <c r="E80" s="19" t="s">
        <v>600</v>
      </c>
      <c r="F80" s="19" t="s">
        <v>601</v>
      </c>
      <c r="G80" s="18">
        <v>0.08</v>
      </c>
      <c r="H80" s="18">
        <v>2022.0</v>
      </c>
      <c r="I80" s="19" t="s">
        <v>602</v>
      </c>
      <c r="J80" s="20" t="s">
        <v>603</v>
      </c>
      <c r="K80" s="19" t="s">
        <v>480</v>
      </c>
      <c r="L80" s="19" t="s">
        <v>52</v>
      </c>
      <c r="M80" s="19" t="s">
        <v>450</v>
      </c>
      <c r="N80" s="19">
        <v>19.0</v>
      </c>
      <c r="O80" s="19" t="s">
        <v>451</v>
      </c>
      <c r="P80" s="18" t="s">
        <v>466</v>
      </c>
      <c r="Q80" s="19" t="s">
        <v>467</v>
      </c>
      <c r="R80" s="19" t="s">
        <v>593</v>
      </c>
      <c r="S80" s="19" t="s">
        <v>594</v>
      </c>
      <c r="T80" s="20" t="s">
        <v>595</v>
      </c>
      <c r="U80" s="19" t="s">
        <v>471</v>
      </c>
      <c r="V80" s="19" t="s">
        <v>596</v>
      </c>
      <c r="W80" s="19" t="s">
        <v>597</v>
      </c>
      <c r="X80" s="19" t="s">
        <v>604</v>
      </c>
      <c r="Y80" s="19" t="s">
        <v>63</v>
      </c>
      <c r="Z80" s="19">
        <v>1.0</v>
      </c>
      <c r="AA80" s="18" t="s">
        <v>64</v>
      </c>
      <c r="AB80" s="19" t="s">
        <v>475</v>
      </c>
      <c r="AC80" s="19" t="s">
        <v>605</v>
      </c>
      <c r="AD80" s="19" t="s">
        <v>460</v>
      </c>
      <c r="AE80" s="19" t="s">
        <v>461</v>
      </c>
      <c r="AF80" s="20" t="s">
        <v>66</v>
      </c>
      <c r="AG80" s="43">
        <v>0.25</v>
      </c>
      <c r="AH80" s="34">
        <v>0.25</v>
      </c>
      <c r="AI80" s="35">
        <v>0.25</v>
      </c>
      <c r="AJ80" s="36">
        <v>0.25</v>
      </c>
      <c r="AK80" s="27">
        <v>1.41100842E8</v>
      </c>
      <c r="AL80" s="28">
        <v>1.4935524126E8</v>
      </c>
      <c r="AM80" s="29">
        <v>1.5809252287E8</v>
      </c>
      <c r="AN80" s="30">
        <v>1.6734093546E8</v>
      </c>
      <c r="AO80" s="31">
        <v>6.1588954159E8</v>
      </c>
      <c r="AP80" s="19" t="s">
        <v>450</v>
      </c>
      <c r="AQ80" s="32"/>
      <c r="AR80" s="32"/>
    </row>
    <row r="81" ht="92.25" hidden="1" customHeight="1">
      <c r="A81" s="18">
        <v>73.0</v>
      </c>
      <c r="B81" s="19" t="s">
        <v>44</v>
      </c>
      <c r="C81" s="19" t="s">
        <v>45</v>
      </c>
      <c r="D81" s="18"/>
      <c r="E81" s="19" t="s">
        <v>606</v>
      </c>
      <c r="F81" s="19" t="s">
        <v>607</v>
      </c>
      <c r="G81" s="53">
        <v>194.48</v>
      </c>
      <c r="H81" s="18">
        <v>2023.0</v>
      </c>
      <c r="I81" s="19" t="s">
        <v>608</v>
      </c>
      <c r="J81" s="20" t="s">
        <v>609</v>
      </c>
      <c r="K81" s="19" t="s">
        <v>480</v>
      </c>
      <c r="L81" s="19" t="s">
        <v>52</v>
      </c>
      <c r="M81" s="19" t="s">
        <v>450</v>
      </c>
      <c r="N81" s="19">
        <v>19.0</v>
      </c>
      <c r="O81" s="19" t="s">
        <v>451</v>
      </c>
      <c r="P81" s="18">
        <v>1905.0</v>
      </c>
      <c r="Q81" s="19" t="s">
        <v>467</v>
      </c>
      <c r="R81" s="19" t="s">
        <v>610</v>
      </c>
      <c r="S81" s="19" t="s">
        <v>611</v>
      </c>
      <c r="T81" s="20" t="s">
        <v>612</v>
      </c>
      <c r="U81" s="19" t="s">
        <v>471</v>
      </c>
      <c r="V81" s="19" t="s">
        <v>613</v>
      </c>
      <c r="W81" s="19" t="s">
        <v>614</v>
      </c>
      <c r="X81" s="19" t="s">
        <v>615</v>
      </c>
      <c r="Y81" s="19" t="s">
        <v>63</v>
      </c>
      <c r="Z81" s="19">
        <v>1.0</v>
      </c>
      <c r="AA81" s="18" t="s">
        <v>199</v>
      </c>
      <c r="AB81" s="19" t="s">
        <v>545</v>
      </c>
      <c r="AC81" s="19" t="s">
        <v>66</v>
      </c>
      <c r="AD81" s="19" t="s">
        <v>460</v>
      </c>
      <c r="AE81" s="19" t="s">
        <v>461</v>
      </c>
      <c r="AF81" s="20" t="s">
        <v>66</v>
      </c>
      <c r="AG81" s="23">
        <v>1.0</v>
      </c>
      <c r="AH81" s="24">
        <v>1.0</v>
      </c>
      <c r="AI81" s="25">
        <v>1.0</v>
      </c>
      <c r="AJ81" s="26">
        <v>1.0</v>
      </c>
      <c r="AK81" s="27">
        <v>7.8E7</v>
      </c>
      <c r="AL81" s="28">
        <v>8.2524E7</v>
      </c>
      <c r="AM81" s="29">
        <v>8.5701174E7</v>
      </c>
      <c r="AN81" s="30">
        <v>8.90006692E7</v>
      </c>
      <c r="AO81" s="31">
        <v>3.352258432E8</v>
      </c>
      <c r="AP81" s="19" t="s">
        <v>450</v>
      </c>
      <c r="AQ81" s="32"/>
      <c r="AR81" s="32"/>
    </row>
    <row r="82" ht="44.25" hidden="1" customHeight="1">
      <c r="A82" s="18">
        <v>74.0</v>
      </c>
      <c r="B82" s="19" t="s">
        <v>44</v>
      </c>
      <c r="C82" s="19" t="s">
        <v>45</v>
      </c>
      <c r="D82" s="18"/>
      <c r="E82" s="19" t="s">
        <v>606</v>
      </c>
      <c r="F82" s="19" t="s">
        <v>607</v>
      </c>
      <c r="G82" s="53">
        <v>194.48</v>
      </c>
      <c r="H82" s="18">
        <v>2023.0</v>
      </c>
      <c r="I82" s="19" t="s">
        <v>608</v>
      </c>
      <c r="J82" s="20" t="s">
        <v>609</v>
      </c>
      <c r="K82" s="19" t="s">
        <v>480</v>
      </c>
      <c r="L82" s="19" t="s">
        <v>52</v>
      </c>
      <c r="M82" s="19" t="s">
        <v>450</v>
      </c>
      <c r="N82" s="18">
        <v>19.0</v>
      </c>
      <c r="O82" s="19" t="s">
        <v>451</v>
      </c>
      <c r="P82" s="18" t="s">
        <v>536</v>
      </c>
      <c r="Q82" s="19" t="s">
        <v>537</v>
      </c>
      <c r="R82" s="20" t="s">
        <v>538</v>
      </c>
      <c r="S82" s="20" t="s">
        <v>539</v>
      </c>
      <c r="T82" s="20" t="s">
        <v>540</v>
      </c>
      <c r="U82" s="20" t="s">
        <v>541</v>
      </c>
      <c r="V82" s="20" t="s">
        <v>542</v>
      </c>
      <c r="W82" s="20" t="s">
        <v>543</v>
      </c>
      <c r="X82" s="19" t="s">
        <v>616</v>
      </c>
      <c r="Y82" s="19" t="s">
        <v>63</v>
      </c>
      <c r="Z82" s="19">
        <v>34.0</v>
      </c>
      <c r="AA82" s="18" t="s">
        <v>199</v>
      </c>
      <c r="AB82" s="19" t="s">
        <v>545</v>
      </c>
      <c r="AC82" s="19" t="s">
        <v>66</v>
      </c>
      <c r="AD82" s="19" t="s">
        <v>460</v>
      </c>
      <c r="AE82" s="19" t="s">
        <v>461</v>
      </c>
      <c r="AF82" s="20" t="s">
        <v>66</v>
      </c>
      <c r="AG82" s="23">
        <v>34.0</v>
      </c>
      <c r="AH82" s="24">
        <v>34.0</v>
      </c>
      <c r="AI82" s="25">
        <v>34.0</v>
      </c>
      <c r="AJ82" s="26">
        <v>34.0</v>
      </c>
      <c r="AK82" s="27">
        <v>1.268787954E9</v>
      </c>
      <c r="AL82" s="28">
        <v>1.340637312E9</v>
      </c>
      <c r="AM82" s="29">
        <v>1.36619508789E9</v>
      </c>
      <c r="AN82" s="30">
        <v>1.37259526255E9</v>
      </c>
      <c r="AO82" s="31">
        <v>5.34821561644E9</v>
      </c>
      <c r="AP82" s="19" t="s">
        <v>450</v>
      </c>
      <c r="AQ82" s="32"/>
      <c r="AR82" s="32"/>
    </row>
    <row r="83" ht="91.5" hidden="1" customHeight="1">
      <c r="A83" s="18">
        <v>75.0</v>
      </c>
      <c r="B83" s="19" t="s">
        <v>44</v>
      </c>
      <c r="C83" s="19" t="s">
        <v>45</v>
      </c>
      <c r="D83" s="18"/>
      <c r="E83" s="19" t="s">
        <v>606</v>
      </c>
      <c r="F83" s="19" t="s">
        <v>607</v>
      </c>
      <c r="G83" s="53">
        <v>194.48</v>
      </c>
      <c r="H83" s="18">
        <v>2023.0</v>
      </c>
      <c r="I83" s="19" t="s">
        <v>617</v>
      </c>
      <c r="J83" s="20" t="s">
        <v>609</v>
      </c>
      <c r="K83" s="19" t="s">
        <v>480</v>
      </c>
      <c r="L83" s="19" t="s">
        <v>52</v>
      </c>
      <c r="M83" s="19" t="s">
        <v>450</v>
      </c>
      <c r="N83" s="19">
        <v>19.0</v>
      </c>
      <c r="O83" s="19" t="s">
        <v>451</v>
      </c>
      <c r="P83" s="18">
        <v>1905.0</v>
      </c>
      <c r="Q83" s="19" t="s">
        <v>467</v>
      </c>
      <c r="R83" s="19">
        <v>1905043.0</v>
      </c>
      <c r="S83" s="19" t="s">
        <v>611</v>
      </c>
      <c r="T83" s="20" t="s">
        <v>612</v>
      </c>
      <c r="U83" s="19" t="s">
        <v>471</v>
      </c>
      <c r="V83" s="19">
        <v>1.905043E8</v>
      </c>
      <c r="W83" s="19" t="s">
        <v>618</v>
      </c>
      <c r="X83" s="19" t="s">
        <v>619</v>
      </c>
      <c r="Y83" s="19" t="s">
        <v>63</v>
      </c>
      <c r="Z83" s="19">
        <v>24.0</v>
      </c>
      <c r="AA83" s="18" t="s">
        <v>199</v>
      </c>
      <c r="AB83" s="19" t="s">
        <v>545</v>
      </c>
      <c r="AC83" s="19" t="s">
        <v>66</v>
      </c>
      <c r="AD83" s="19" t="s">
        <v>460</v>
      </c>
      <c r="AE83" s="19" t="s">
        <v>461</v>
      </c>
      <c r="AF83" s="20" t="s">
        <v>66</v>
      </c>
      <c r="AG83" s="23">
        <v>24.0</v>
      </c>
      <c r="AH83" s="24">
        <v>24.0</v>
      </c>
      <c r="AI83" s="25">
        <v>24.0</v>
      </c>
      <c r="AJ83" s="26">
        <v>24.0</v>
      </c>
      <c r="AK83" s="27">
        <v>2.504E8</v>
      </c>
      <c r="AL83" s="28">
        <v>2.649232E8</v>
      </c>
      <c r="AM83" s="29">
        <v>2.790117622E8</v>
      </c>
      <c r="AN83" s="30">
        <v>2.8571496881E8</v>
      </c>
      <c r="AO83" s="31">
        <v>1.08004993101E9</v>
      </c>
      <c r="AP83" s="19" t="s">
        <v>450</v>
      </c>
      <c r="AQ83" s="32"/>
      <c r="AR83" s="32"/>
    </row>
    <row r="84" ht="90.75" hidden="1" customHeight="1">
      <c r="A84" s="18">
        <v>76.0</v>
      </c>
      <c r="B84" s="19" t="s">
        <v>44</v>
      </c>
      <c r="C84" s="19" t="s">
        <v>45</v>
      </c>
      <c r="D84" s="18"/>
      <c r="E84" s="19" t="s">
        <v>620</v>
      </c>
      <c r="F84" s="19" t="s">
        <v>621</v>
      </c>
      <c r="G84" s="18">
        <v>240.0</v>
      </c>
      <c r="H84" s="18">
        <v>2023.0</v>
      </c>
      <c r="I84" s="19" t="s">
        <v>617</v>
      </c>
      <c r="J84" s="20" t="s">
        <v>622</v>
      </c>
      <c r="K84" s="19" t="s">
        <v>480</v>
      </c>
      <c r="L84" s="19" t="s">
        <v>52</v>
      </c>
      <c r="M84" s="19" t="s">
        <v>450</v>
      </c>
      <c r="N84" s="19">
        <v>19.0</v>
      </c>
      <c r="O84" s="19" t="s">
        <v>451</v>
      </c>
      <c r="P84" s="18">
        <v>1905.0</v>
      </c>
      <c r="Q84" s="19" t="s">
        <v>467</v>
      </c>
      <c r="R84" s="19" t="s">
        <v>481</v>
      </c>
      <c r="S84" s="19" t="s">
        <v>482</v>
      </c>
      <c r="T84" s="20" t="s">
        <v>483</v>
      </c>
      <c r="U84" s="19" t="s">
        <v>484</v>
      </c>
      <c r="V84" s="19" t="s">
        <v>623</v>
      </c>
      <c r="W84" s="19" t="s">
        <v>624</v>
      </c>
      <c r="X84" s="19" t="s">
        <v>625</v>
      </c>
      <c r="Y84" s="19" t="s">
        <v>63</v>
      </c>
      <c r="Z84" s="19">
        <v>1.0</v>
      </c>
      <c r="AA84" s="18" t="s">
        <v>199</v>
      </c>
      <c r="AB84" s="19" t="s">
        <v>545</v>
      </c>
      <c r="AC84" s="19" t="s">
        <v>66</v>
      </c>
      <c r="AD84" s="19" t="s">
        <v>460</v>
      </c>
      <c r="AE84" s="19" t="s">
        <v>461</v>
      </c>
      <c r="AF84" s="20" t="s">
        <v>66</v>
      </c>
      <c r="AG84" s="23">
        <v>1.0</v>
      </c>
      <c r="AH84" s="24">
        <v>1.0</v>
      </c>
      <c r="AI84" s="25">
        <v>1.0</v>
      </c>
      <c r="AJ84" s="26">
        <v>1.0</v>
      </c>
      <c r="AK84" s="27">
        <v>3.25E7</v>
      </c>
      <c r="AL84" s="28">
        <v>3.4385E7</v>
      </c>
      <c r="AM84" s="29">
        <v>3.57088225E7</v>
      </c>
      <c r="AN84" s="30">
        <v>6.425162917E7</v>
      </c>
      <c r="AO84" s="31">
        <v>1.6684545167E8</v>
      </c>
      <c r="AP84" s="19" t="s">
        <v>450</v>
      </c>
      <c r="AQ84" s="32"/>
      <c r="AR84" s="32"/>
    </row>
    <row r="85" ht="87.75" hidden="1" customHeight="1">
      <c r="A85" s="18">
        <v>77.0</v>
      </c>
      <c r="B85" s="19" t="s">
        <v>44</v>
      </c>
      <c r="C85" s="19" t="s">
        <v>45</v>
      </c>
      <c r="D85" s="18"/>
      <c r="E85" s="19" t="s">
        <v>620</v>
      </c>
      <c r="F85" s="19" t="s">
        <v>621</v>
      </c>
      <c r="G85" s="18">
        <v>240.0</v>
      </c>
      <c r="H85" s="18">
        <v>2023.0</v>
      </c>
      <c r="I85" s="19" t="s">
        <v>617</v>
      </c>
      <c r="J85" s="20" t="s">
        <v>622</v>
      </c>
      <c r="K85" s="19" t="s">
        <v>480</v>
      </c>
      <c r="L85" s="19" t="s">
        <v>52</v>
      </c>
      <c r="M85" s="19" t="s">
        <v>450</v>
      </c>
      <c r="N85" s="19">
        <v>19.0</v>
      </c>
      <c r="O85" s="19" t="s">
        <v>451</v>
      </c>
      <c r="P85" s="18">
        <v>1905.0</v>
      </c>
      <c r="Q85" s="19" t="s">
        <v>467</v>
      </c>
      <c r="R85" s="19" t="s">
        <v>610</v>
      </c>
      <c r="S85" s="19" t="s">
        <v>626</v>
      </c>
      <c r="T85" s="20" t="s">
        <v>612</v>
      </c>
      <c r="U85" s="19" t="s">
        <v>471</v>
      </c>
      <c r="V85" s="19" t="s">
        <v>613</v>
      </c>
      <c r="W85" s="19" t="s">
        <v>627</v>
      </c>
      <c r="X85" s="19" t="s">
        <v>628</v>
      </c>
      <c r="Y85" s="19" t="s">
        <v>63</v>
      </c>
      <c r="Z85" s="19">
        <v>31000.0</v>
      </c>
      <c r="AA85" s="18" t="s">
        <v>64</v>
      </c>
      <c r="AB85" s="19" t="s">
        <v>545</v>
      </c>
      <c r="AC85" s="19" t="s">
        <v>66</v>
      </c>
      <c r="AD85" s="19" t="s">
        <v>460</v>
      </c>
      <c r="AE85" s="19" t="s">
        <v>461</v>
      </c>
      <c r="AF85" s="20" t="s">
        <v>66</v>
      </c>
      <c r="AG85" s="23">
        <v>1000.0</v>
      </c>
      <c r="AH85" s="24">
        <v>5000.0</v>
      </c>
      <c r="AI85" s="25">
        <v>5000.0</v>
      </c>
      <c r="AJ85" s="26">
        <v>4000.0</v>
      </c>
      <c r="AK85" s="27">
        <v>5.12E7</v>
      </c>
      <c r="AL85" s="28">
        <v>5.41696E7</v>
      </c>
      <c r="AM85" s="29">
        <v>5.62551308E7</v>
      </c>
      <c r="AN85" s="30">
        <v>5.842095209E7</v>
      </c>
      <c r="AO85" s="31">
        <v>2.2004568289E8</v>
      </c>
      <c r="AP85" s="19" t="s">
        <v>450</v>
      </c>
      <c r="AQ85" s="32"/>
      <c r="AR85" s="32"/>
    </row>
    <row r="86" ht="50.25" hidden="1" customHeight="1">
      <c r="A86" s="18">
        <v>78.0</v>
      </c>
      <c r="B86" s="19" t="s">
        <v>629</v>
      </c>
      <c r="C86" s="19" t="s">
        <v>630</v>
      </c>
      <c r="D86" s="18" t="s">
        <v>631</v>
      </c>
      <c r="E86" s="19" t="s">
        <v>632</v>
      </c>
      <c r="F86" s="19" t="s">
        <v>633</v>
      </c>
      <c r="G86" s="18">
        <v>80.0</v>
      </c>
      <c r="H86" s="18">
        <v>2022.0</v>
      </c>
      <c r="I86" s="19" t="s">
        <v>634</v>
      </c>
      <c r="J86" s="20" t="s">
        <v>635</v>
      </c>
      <c r="K86" s="19" t="s">
        <v>63</v>
      </c>
      <c r="L86" s="19"/>
      <c r="M86" s="19" t="s">
        <v>636</v>
      </c>
      <c r="N86" s="19">
        <v>19.0</v>
      </c>
      <c r="O86" s="19" t="s">
        <v>451</v>
      </c>
      <c r="P86" s="18" t="s">
        <v>466</v>
      </c>
      <c r="Q86" s="19" t="s">
        <v>467</v>
      </c>
      <c r="R86" s="19" t="s">
        <v>637</v>
      </c>
      <c r="S86" s="19" t="s">
        <v>638</v>
      </c>
      <c r="T86" s="20" t="s">
        <v>639</v>
      </c>
      <c r="U86" s="19" t="s">
        <v>640</v>
      </c>
      <c r="V86" s="19">
        <v>1.905046E8</v>
      </c>
      <c r="W86" s="19" t="s">
        <v>641</v>
      </c>
      <c r="X86" s="19" t="s">
        <v>642</v>
      </c>
      <c r="Y86" s="19" t="s">
        <v>63</v>
      </c>
      <c r="Z86" s="19">
        <v>0.0</v>
      </c>
      <c r="AA86" s="18" t="s">
        <v>64</v>
      </c>
      <c r="AB86" s="19"/>
      <c r="AC86" s="19"/>
      <c r="AD86" s="19"/>
      <c r="AE86" s="19" t="s">
        <v>461</v>
      </c>
      <c r="AF86" s="20" t="s">
        <v>66</v>
      </c>
      <c r="AG86" s="23">
        <v>0.0</v>
      </c>
      <c r="AH86" s="54">
        <v>0.5</v>
      </c>
      <c r="AI86" s="25">
        <v>0.0</v>
      </c>
      <c r="AJ86" s="52">
        <v>0.5</v>
      </c>
      <c r="AK86" s="27">
        <v>0.0</v>
      </c>
      <c r="AL86" s="28">
        <v>1.5E10</v>
      </c>
      <c r="AM86" s="29">
        <v>0.0</v>
      </c>
      <c r="AN86" s="30">
        <v>1.5E10</v>
      </c>
      <c r="AO86" s="31">
        <v>3.0E10</v>
      </c>
      <c r="AP86" s="19" t="s">
        <v>450</v>
      </c>
      <c r="AQ86" s="32"/>
      <c r="AR86" s="32"/>
    </row>
    <row r="87" ht="48.0" hidden="1" customHeight="1">
      <c r="A87" s="18">
        <v>79.0</v>
      </c>
      <c r="B87" s="19" t="s">
        <v>629</v>
      </c>
      <c r="C87" s="19" t="s">
        <v>630</v>
      </c>
      <c r="D87" s="18"/>
      <c r="E87" s="19" t="s">
        <v>632</v>
      </c>
      <c r="F87" s="19" t="s">
        <v>633</v>
      </c>
      <c r="G87" s="18">
        <v>80.0</v>
      </c>
      <c r="H87" s="18">
        <v>2022.0</v>
      </c>
      <c r="I87" s="19" t="s">
        <v>634</v>
      </c>
      <c r="J87" s="20" t="s">
        <v>635</v>
      </c>
      <c r="K87" s="19" t="s">
        <v>63</v>
      </c>
      <c r="L87" s="19"/>
      <c r="M87" s="19" t="s">
        <v>636</v>
      </c>
      <c r="N87" s="19">
        <v>19.0</v>
      </c>
      <c r="O87" s="19" t="s">
        <v>451</v>
      </c>
      <c r="P87" s="18" t="s">
        <v>466</v>
      </c>
      <c r="Q87" s="19" t="s">
        <v>467</v>
      </c>
      <c r="R87" s="19" t="s">
        <v>637</v>
      </c>
      <c r="S87" s="19" t="s">
        <v>638</v>
      </c>
      <c r="T87" s="20" t="s">
        <v>639</v>
      </c>
      <c r="U87" s="19" t="s">
        <v>640</v>
      </c>
      <c r="V87" s="19">
        <v>1.90504601E8</v>
      </c>
      <c r="W87" s="19" t="s">
        <v>643</v>
      </c>
      <c r="X87" s="19" t="s">
        <v>644</v>
      </c>
      <c r="Y87" s="19" t="s">
        <v>63</v>
      </c>
      <c r="Z87" s="19">
        <v>1.0</v>
      </c>
      <c r="AA87" s="18" t="s">
        <v>64</v>
      </c>
      <c r="AB87" s="19"/>
      <c r="AC87" s="19"/>
      <c r="AD87" s="19" t="s">
        <v>460</v>
      </c>
      <c r="AE87" s="19" t="s">
        <v>461</v>
      </c>
      <c r="AF87" s="20" t="s">
        <v>66</v>
      </c>
      <c r="AG87" s="23">
        <v>0.0</v>
      </c>
      <c r="AH87" s="24">
        <v>0.0</v>
      </c>
      <c r="AI87" s="25">
        <v>0.0</v>
      </c>
      <c r="AJ87" s="26">
        <v>1.0</v>
      </c>
      <c r="AK87" s="27">
        <v>0.0</v>
      </c>
      <c r="AL87" s="28">
        <v>0.0</v>
      </c>
      <c r="AM87" s="29">
        <v>0.0</v>
      </c>
      <c r="AN87" s="30">
        <v>1.0E7</v>
      </c>
      <c r="AO87" s="31">
        <v>1.0E7</v>
      </c>
      <c r="AP87" s="19" t="s">
        <v>450</v>
      </c>
      <c r="AQ87" s="32"/>
      <c r="AR87" s="32"/>
    </row>
    <row r="88" ht="84.0" hidden="1" customHeight="1">
      <c r="A88" s="18">
        <v>80.0</v>
      </c>
      <c r="B88" s="19" t="s">
        <v>629</v>
      </c>
      <c r="C88" s="19" t="s">
        <v>630</v>
      </c>
      <c r="D88" s="18"/>
      <c r="E88" s="19" t="s">
        <v>632</v>
      </c>
      <c r="F88" s="19" t="s">
        <v>633</v>
      </c>
      <c r="G88" s="18">
        <v>80.0</v>
      </c>
      <c r="H88" s="18">
        <v>2022.0</v>
      </c>
      <c r="I88" s="19" t="s">
        <v>634</v>
      </c>
      <c r="J88" s="20" t="s">
        <v>635</v>
      </c>
      <c r="K88" s="19" t="s">
        <v>63</v>
      </c>
      <c r="L88" s="19"/>
      <c r="M88" s="19" t="s">
        <v>636</v>
      </c>
      <c r="N88" s="19">
        <v>19.0</v>
      </c>
      <c r="O88" s="19" t="s">
        <v>451</v>
      </c>
      <c r="P88" s="18" t="s">
        <v>466</v>
      </c>
      <c r="Q88" s="19" t="s">
        <v>467</v>
      </c>
      <c r="R88" s="19" t="s">
        <v>645</v>
      </c>
      <c r="S88" s="19" t="s">
        <v>646</v>
      </c>
      <c r="T88" s="20" t="s">
        <v>647</v>
      </c>
      <c r="U88" s="19" t="s">
        <v>640</v>
      </c>
      <c r="V88" s="19" t="s">
        <v>648</v>
      </c>
      <c r="W88" s="19" t="s">
        <v>649</v>
      </c>
      <c r="X88" s="19" t="s">
        <v>650</v>
      </c>
      <c r="Y88" s="19" t="s">
        <v>63</v>
      </c>
      <c r="Z88" s="19">
        <v>0.0</v>
      </c>
      <c r="AA88" s="18" t="s">
        <v>64</v>
      </c>
      <c r="AB88" s="19"/>
      <c r="AC88" s="19"/>
      <c r="AD88" s="19" t="s">
        <v>460</v>
      </c>
      <c r="AE88" s="19" t="s">
        <v>461</v>
      </c>
      <c r="AF88" s="20" t="s">
        <v>66</v>
      </c>
      <c r="AG88" s="23">
        <v>1.0</v>
      </c>
      <c r="AH88" s="24">
        <v>0.0</v>
      </c>
      <c r="AI88" s="25">
        <v>0.0</v>
      </c>
      <c r="AJ88" s="26">
        <v>0.0</v>
      </c>
      <c r="AK88" s="27">
        <v>1.0E9</v>
      </c>
      <c r="AL88" s="28">
        <v>0.0</v>
      </c>
      <c r="AM88" s="29">
        <v>0.0</v>
      </c>
      <c r="AN88" s="30">
        <v>0.0</v>
      </c>
      <c r="AO88" s="31">
        <v>1.0E9</v>
      </c>
      <c r="AP88" s="19" t="s">
        <v>450</v>
      </c>
      <c r="AQ88" s="32"/>
      <c r="AR88" s="32"/>
    </row>
    <row r="89" ht="12.75" hidden="1" customHeight="1">
      <c r="A89" s="18">
        <v>81.0</v>
      </c>
      <c r="B89" s="19" t="s">
        <v>629</v>
      </c>
      <c r="C89" s="19" t="s">
        <v>630</v>
      </c>
      <c r="D89" s="18"/>
      <c r="E89" s="19" t="s">
        <v>632</v>
      </c>
      <c r="F89" s="19" t="s">
        <v>633</v>
      </c>
      <c r="G89" s="18">
        <v>80.0</v>
      </c>
      <c r="H89" s="18">
        <v>2022.0</v>
      </c>
      <c r="I89" s="19" t="s">
        <v>634</v>
      </c>
      <c r="J89" s="20" t="s">
        <v>635</v>
      </c>
      <c r="K89" s="19" t="s">
        <v>63</v>
      </c>
      <c r="L89" s="19"/>
      <c r="M89" s="19" t="s">
        <v>636</v>
      </c>
      <c r="N89" s="18">
        <v>19.0</v>
      </c>
      <c r="O89" s="19" t="s">
        <v>451</v>
      </c>
      <c r="P89" s="18" t="s">
        <v>536</v>
      </c>
      <c r="Q89" s="19" t="s">
        <v>537</v>
      </c>
      <c r="R89" s="19" t="s">
        <v>651</v>
      </c>
      <c r="S89" s="19" t="s">
        <v>652</v>
      </c>
      <c r="T89" s="20" t="s">
        <v>653</v>
      </c>
      <c r="U89" s="19" t="s">
        <v>654</v>
      </c>
      <c r="V89" s="19" t="s">
        <v>655</v>
      </c>
      <c r="W89" s="19" t="s">
        <v>656</v>
      </c>
      <c r="X89" s="19" t="s">
        <v>657</v>
      </c>
      <c r="Y89" s="19" t="s">
        <v>63</v>
      </c>
      <c r="Z89" s="19">
        <v>438.0</v>
      </c>
      <c r="AA89" s="18" t="s">
        <v>64</v>
      </c>
      <c r="AB89" s="19"/>
      <c r="AC89" s="19"/>
      <c r="AD89" s="19" t="s">
        <v>460</v>
      </c>
      <c r="AE89" s="19" t="s">
        <v>461</v>
      </c>
      <c r="AF89" s="20" t="s">
        <v>66</v>
      </c>
      <c r="AG89" s="23">
        <v>100.0</v>
      </c>
      <c r="AH89" s="24">
        <v>600.0</v>
      </c>
      <c r="AI89" s="25">
        <v>600.0</v>
      </c>
      <c r="AJ89" s="26">
        <v>300.0</v>
      </c>
      <c r="AK89" s="27">
        <v>6.75E8</v>
      </c>
      <c r="AL89" s="28">
        <v>6.75E8</v>
      </c>
      <c r="AM89" s="29">
        <v>6.75E8</v>
      </c>
      <c r="AN89" s="30">
        <v>6.75E8</v>
      </c>
      <c r="AO89" s="31">
        <v>2.7E9</v>
      </c>
      <c r="AP89" s="19" t="s">
        <v>450</v>
      </c>
      <c r="AQ89" s="32"/>
      <c r="AR89" s="32"/>
    </row>
    <row r="90" ht="12.75" hidden="1" customHeight="1">
      <c r="A90" s="18">
        <v>82.0</v>
      </c>
      <c r="B90" s="19" t="s">
        <v>629</v>
      </c>
      <c r="C90" s="19" t="s">
        <v>630</v>
      </c>
      <c r="D90" s="18"/>
      <c r="E90" s="19" t="s">
        <v>632</v>
      </c>
      <c r="F90" s="19" t="s">
        <v>633</v>
      </c>
      <c r="G90" s="18">
        <v>80.0</v>
      </c>
      <c r="H90" s="18">
        <v>2022.0</v>
      </c>
      <c r="I90" s="19" t="s">
        <v>634</v>
      </c>
      <c r="J90" s="20" t="s">
        <v>635</v>
      </c>
      <c r="K90" s="19" t="s">
        <v>63</v>
      </c>
      <c r="L90" s="19"/>
      <c r="M90" s="19" t="s">
        <v>636</v>
      </c>
      <c r="N90" s="18">
        <v>19.0</v>
      </c>
      <c r="O90" s="19" t="s">
        <v>451</v>
      </c>
      <c r="P90" s="18" t="s">
        <v>536</v>
      </c>
      <c r="Q90" s="19" t="s">
        <v>537</v>
      </c>
      <c r="R90" s="19" t="s">
        <v>658</v>
      </c>
      <c r="S90" s="19" t="s">
        <v>659</v>
      </c>
      <c r="T90" s="20" t="s">
        <v>660</v>
      </c>
      <c r="U90" s="19" t="s">
        <v>313</v>
      </c>
      <c r="V90" s="19" t="s">
        <v>661</v>
      </c>
      <c r="W90" s="19" t="s">
        <v>662</v>
      </c>
      <c r="X90" s="19" t="s">
        <v>663</v>
      </c>
      <c r="Y90" s="19" t="s">
        <v>63</v>
      </c>
      <c r="Z90" s="19">
        <v>612.0</v>
      </c>
      <c r="AA90" s="18" t="s">
        <v>64</v>
      </c>
      <c r="AB90" s="19"/>
      <c r="AC90" s="19"/>
      <c r="AD90" s="19" t="s">
        <v>460</v>
      </c>
      <c r="AE90" s="19" t="s">
        <v>461</v>
      </c>
      <c r="AF90" s="20" t="s">
        <v>66</v>
      </c>
      <c r="AG90" s="23">
        <v>60.0</v>
      </c>
      <c r="AH90" s="24">
        <v>80.0</v>
      </c>
      <c r="AI90" s="25">
        <v>80.0</v>
      </c>
      <c r="AJ90" s="26">
        <v>80.0</v>
      </c>
      <c r="AK90" s="27">
        <v>6.0E8</v>
      </c>
      <c r="AL90" s="28">
        <v>6.0E8</v>
      </c>
      <c r="AM90" s="29">
        <v>6.0E8</v>
      </c>
      <c r="AN90" s="30">
        <v>6.0E8</v>
      </c>
      <c r="AO90" s="31">
        <v>2.4E9</v>
      </c>
      <c r="AP90" s="19" t="s">
        <v>450</v>
      </c>
      <c r="AQ90" s="32"/>
      <c r="AR90" s="32"/>
    </row>
    <row r="91" ht="39.75" hidden="1" customHeight="1">
      <c r="A91" s="18">
        <v>83.0</v>
      </c>
      <c r="B91" s="19" t="s">
        <v>629</v>
      </c>
      <c r="C91" s="19" t="s">
        <v>630</v>
      </c>
      <c r="D91" s="18"/>
      <c r="E91" s="19" t="s">
        <v>632</v>
      </c>
      <c r="F91" s="19" t="s">
        <v>633</v>
      </c>
      <c r="G91" s="18">
        <v>80.0</v>
      </c>
      <c r="H91" s="18">
        <v>2022.0</v>
      </c>
      <c r="I91" s="19" t="s">
        <v>634</v>
      </c>
      <c r="J91" s="20" t="s">
        <v>635</v>
      </c>
      <c r="K91" s="19" t="s">
        <v>63</v>
      </c>
      <c r="L91" s="19"/>
      <c r="M91" s="19" t="s">
        <v>636</v>
      </c>
      <c r="N91" s="19">
        <v>19.0</v>
      </c>
      <c r="O91" s="19" t="s">
        <v>451</v>
      </c>
      <c r="P91" s="18" t="s">
        <v>466</v>
      </c>
      <c r="Q91" s="19" t="s">
        <v>467</v>
      </c>
      <c r="R91" s="19" t="s">
        <v>495</v>
      </c>
      <c r="S91" s="19" t="s">
        <v>311</v>
      </c>
      <c r="T91" s="20" t="s">
        <v>496</v>
      </c>
      <c r="U91" s="19" t="s">
        <v>313</v>
      </c>
      <c r="V91" s="19" t="s">
        <v>497</v>
      </c>
      <c r="W91" s="19" t="s">
        <v>498</v>
      </c>
      <c r="X91" s="19" t="s">
        <v>664</v>
      </c>
      <c r="Y91" s="19" t="s">
        <v>63</v>
      </c>
      <c r="Z91" s="19">
        <v>441.0</v>
      </c>
      <c r="AA91" s="18" t="s">
        <v>64</v>
      </c>
      <c r="AB91" s="19"/>
      <c r="AC91" s="19"/>
      <c r="AD91" s="19" t="s">
        <v>460</v>
      </c>
      <c r="AE91" s="19" t="s">
        <v>461</v>
      </c>
      <c r="AF91" s="20" t="s">
        <v>66</v>
      </c>
      <c r="AG91" s="23">
        <v>400.0</v>
      </c>
      <c r="AH91" s="24">
        <v>400.0</v>
      </c>
      <c r="AI91" s="25">
        <v>400.0</v>
      </c>
      <c r="AJ91" s="26">
        <v>400.0</v>
      </c>
      <c r="AK91" s="27">
        <v>7.5E8</v>
      </c>
      <c r="AL91" s="28">
        <v>7.5E8</v>
      </c>
      <c r="AM91" s="29">
        <v>7.5E8</v>
      </c>
      <c r="AN91" s="30">
        <v>7.5E8</v>
      </c>
      <c r="AO91" s="31">
        <v>3.0E9</v>
      </c>
      <c r="AP91" s="19" t="s">
        <v>450</v>
      </c>
      <c r="AQ91" s="32"/>
      <c r="AR91" s="32"/>
    </row>
    <row r="92" ht="39.75" hidden="1" customHeight="1">
      <c r="A92" s="18">
        <v>84.0</v>
      </c>
      <c r="B92" s="19" t="s">
        <v>629</v>
      </c>
      <c r="C92" s="19" t="s">
        <v>630</v>
      </c>
      <c r="D92" s="18"/>
      <c r="E92" s="19" t="s">
        <v>632</v>
      </c>
      <c r="F92" s="19" t="s">
        <v>633</v>
      </c>
      <c r="G92" s="18">
        <v>80.0</v>
      </c>
      <c r="H92" s="18">
        <v>2022.0</v>
      </c>
      <c r="I92" s="19" t="s">
        <v>634</v>
      </c>
      <c r="J92" s="20" t="s">
        <v>635</v>
      </c>
      <c r="K92" s="19" t="s">
        <v>63</v>
      </c>
      <c r="L92" s="19"/>
      <c r="M92" s="19" t="s">
        <v>636</v>
      </c>
      <c r="N92" s="18">
        <v>19.0</v>
      </c>
      <c r="O92" s="19" t="s">
        <v>451</v>
      </c>
      <c r="P92" s="18" t="s">
        <v>536</v>
      </c>
      <c r="Q92" s="19" t="s">
        <v>537</v>
      </c>
      <c r="R92" s="19" t="s">
        <v>665</v>
      </c>
      <c r="S92" s="19" t="s">
        <v>666</v>
      </c>
      <c r="T92" s="20" t="s">
        <v>667</v>
      </c>
      <c r="U92" s="19" t="s">
        <v>405</v>
      </c>
      <c r="V92" s="19" t="s">
        <v>668</v>
      </c>
      <c r="W92" s="19" t="s">
        <v>669</v>
      </c>
      <c r="X92" s="19" t="s">
        <v>670</v>
      </c>
      <c r="Y92" s="19" t="s">
        <v>63</v>
      </c>
      <c r="Z92" s="19">
        <v>48.0</v>
      </c>
      <c r="AA92" s="18" t="s">
        <v>199</v>
      </c>
      <c r="AB92" s="19"/>
      <c r="AC92" s="19"/>
      <c r="AD92" s="19" t="s">
        <v>460</v>
      </c>
      <c r="AE92" s="19" t="s">
        <v>461</v>
      </c>
      <c r="AF92" s="20" t="s">
        <v>66</v>
      </c>
      <c r="AG92" s="23">
        <v>48.0</v>
      </c>
      <c r="AH92" s="24">
        <v>48.0</v>
      </c>
      <c r="AI92" s="25">
        <v>48.0</v>
      </c>
      <c r="AJ92" s="26">
        <v>48.0</v>
      </c>
      <c r="AK92" s="27">
        <v>1.5E8</v>
      </c>
      <c r="AL92" s="28">
        <v>1.5E8</v>
      </c>
      <c r="AM92" s="29">
        <v>1.5E8</v>
      </c>
      <c r="AN92" s="30">
        <v>1.5E8</v>
      </c>
      <c r="AO92" s="31">
        <v>6.0E8</v>
      </c>
      <c r="AP92" s="19" t="s">
        <v>450</v>
      </c>
      <c r="AQ92" s="32"/>
      <c r="AR92" s="32"/>
    </row>
    <row r="93" ht="39.75" hidden="1" customHeight="1">
      <c r="A93" s="18">
        <v>85.0</v>
      </c>
      <c r="B93" s="19" t="s">
        <v>629</v>
      </c>
      <c r="C93" s="19" t="s">
        <v>630</v>
      </c>
      <c r="D93" s="18"/>
      <c r="E93" s="19" t="s">
        <v>632</v>
      </c>
      <c r="F93" s="19" t="s">
        <v>633</v>
      </c>
      <c r="G93" s="18">
        <v>80.0</v>
      </c>
      <c r="H93" s="18">
        <v>2022.0</v>
      </c>
      <c r="I93" s="19" t="s">
        <v>634</v>
      </c>
      <c r="J93" s="20" t="s">
        <v>635</v>
      </c>
      <c r="K93" s="19" t="s">
        <v>63</v>
      </c>
      <c r="L93" s="19"/>
      <c r="M93" s="19" t="s">
        <v>636</v>
      </c>
      <c r="N93" s="19">
        <v>19.0</v>
      </c>
      <c r="O93" s="19" t="s">
        <v>451</v>
      </c>
      <c r="P93" s="18" t="s">
        <v>466</v>
      </c>
      <c r="Q93" s="19" t="s">
        <v>467</v>
      </c>
      <c r="R93" s="19" t="s">
        <v>671</v>
      </c>
      <c r="S93" s="19" t="s">
        <v>666</v>
      </c>
      <c r="T93" s="20" t="s">
        <v>667</v>
      </c>
      <c r="U93" s="19" t="s">
        <v>405</v>
      </c>
      <c r="V93" s="19" t="s">
        <v>672</v>
      </c>
      <c r="W93" s="19" t="s">
        <v>669</v>
      </c>
      <c r="X93" s="55" t="s">
        <v>673</v>
      </c>
      <c r="Y93" s="19" t="s">
        <v>63</v>
      </c>
      <c r="Z93" s="19">
        <v>0.0</v>
      </c>
      <c r="AA93" s="18" t="s">
        <v>64</v>
      </c>
      <c r="AB93" s="19"/>
      <c r="AC93" s="19"/>
      <c r="AD93" s="19" t="s">
        <v>460</v>
      </c>
      <c r="AE93" s="19" t="s">
        <v>461</v>
      </c>
      <c r="AF93" s="20" t="s">
        <v>66</v>
      </c>
      <c r="AG93" s="23">
        <v>2.0</v>
      </c>
      <c r="AH93" s="24">
        <v>2.0</v>
      </c>
      <c r="AI93" s="25">
        <v>2.0</v>
      </c>
      <c r="AJ93" s="26">
        <v>1.0</v>
      </c>
      <c r="AK93" s="27">
        <v>4.5E7</v>
      </c>
      <c r="AL93" s="28">
        <v>4.5E7</v>
      </c>
      <c r="AM93" s="29">
        <v>4.5E7</v>
      </c>
      <c r="AN93" s="30">
        <v>4.5E7</v>
      </c>
      <c r="AO93" s="31">
        <v>1.8E8</v>
      </c>
      <c r="AP93" s="19" t="s">
        <v>450</v>
      </c>
      <c r="AQ93" s="32"/>
      <c r="AR93" s="32"/>
    </row>
    <row r="94" ht="39.75" hidden="1" customHeight="1">
      <c r="A94" s="18">
        <v>86.0</v>
      </c>
      <c r="B94" s="19" t="s">
        <v>629</v>
      </c>
      <c r="C94" s="19" t="s">
        <v>630</v>
      </c>
      <c r="D94" s="18"/>
      <c r="E94" s="19" t="s">
        <v>632</v>
      </c>
      <c r="F94" s="19" t="s">
        <v>633</v>
      </c>
      <c r="G94" s="18">
        <v>80.0</v>
      </c>
      <c r="H94" s="18">
        <v>2022.0</v>
      </c>
      <c r="I94" s="19" t="s">
        <v>634</v>
      </c>
      <c r="J94" s="20" t="s">
        <v>635</v>
      </c>
      <c r="K94" s="19" t="s">
        <v>63</v>
      </c>
      <c r="L94" s="19"/>
      <c r="M94" s="19" t="s">
        <v>636</v>
      </c>
      <c r="N94" s="19">
        <v>19.0</v>
      </c>
      <c r="O94" s="19" t="s">
        <v>451</v>
      </c>
      <c r="P94" s="18">
        <v>1905.0</v>
      </c>
      <c r="Q94" s="19" t="s">
        <v>467</v>
      </c>
      <c r="R94" s="19" t="s">
        <v>671</v>
      </c>
      <c r="S94" s="19" t="s">
        <v>666</v>
      </c>
      <c r="T94" s="20" t="s">
        <v>667</v>
      </c>
      <c r="U94" s="19" t="s">
        <v>405</v>
      </c>
      <c r="V94" s="19" t="s">
        <v>672</v>
      </c>
      <c r="W94" s="19" t="s">
        <v>669</v>
      </c>
      <c r="X94" s="55" t="s">
        <v>674</v>
      </c>
      <c r="Y94" s="19" t="s">
        <v>63</v>
      </c>
      <c r="Z94" s="19">
        <v>0.0</v>
      </c>
      <c r="AA94" s="18" t="s">
        <v>64</v>
      </c>
      <c r="AB94" s="19"/>
      <c r="AC94" s="19"/>
      <c r="AD94" s="19" t="s">
        <v>460</v>
      </c>
      <c r="AE94" s="19" t="s">
        <v>461</v>
      </c>
      <c r="AF94" s="20" t="s">
        <v>66</v>
      </c>
      <c r="AG94" s="23">
        <v>2.0</v>
      </c>
      <c r="AH94" s="24">
        <v>2.0</v>
      </c>
      <c r="AI94" s="25">
        <v>2.0</v>
      </c>
      <c r="AJ94" s="26">
        <v>1.0</v>
      </c>
      <c r="AK94" s="27">
        <v>4.5E7</v>
      </c>
      <c r="AL94" s="28">
        <v>4.5E7</v>
      </c>
      <c r="AM94" s="29">
        <v>4.5E7</v>
      </c>
      <c r="AN94" s="30">
        <v>4.5E7</v>
      </c>
      <c r="AO94" s="31">
        <v>1.8E8</v>
      </c>
      <c r="AP94" s="19" t="s">
        <v>450</v>
      </c>
      <c r="AQ94" s="32"/>
      <c r="AR94" s="32"/>
    </row>
    <row r="95" ht="39.75" hidden="1" customHeight="1">
      <c r="A95" s="18">
        <v>87.0</v>
      </c>
      <c r="B95" s="19" t="s">
        <v>629</v>
      </c>
      <c r="C95" s="19" t="s">
        <v>630</v>
      </c>
      <c r="D95" s="18"/>
      <c r="E95" s="19" t="s">
        <v>632</v>
      </c>
      <c r="F95" s="19" t="s">
        <v>633</v>
      </c>
      <c r="G95" s="18">
        <v>80.0</v>
      </c>
      <c r="H95" s="18">
        <v>2022.0</v>
      </c>
      <c r="I95" s="19" t="s">
        <v>634</v>
      </c>
      <c r="J95" s="20" t="s">
        <v>635</v>
      </c>
      <c r="K95" s="19" t="s">
        <v>63</v>
      </c>
      <c r="L95" s="19"/>
      <c r="M95" s="19" t="s">
        <v>636</v>
      </c>
      <c r="N95" s="19">
        <v>19.0</v>
      </c>
      <c r="O95" s="19" t="s">
        <v>451</v>
      </c>
      <c r="P95" s="18">
        <v>1905.0</v>
      </c>
      <c r="Q95" s="19" t="s">
        <v>467</v>
      </c>
      <c r="R95" s="19" t="s">
        <v>671</v>
      </c>
      <c r="S95" s="19" t="s">
        <v>666</v>
      </c>
      <c r="T95" s="20" t="s">
        <v>667</v>
      </c>
      <c r="U95" s="19" t="s">
        <v>405</v>
      </c>
      <c r="V95" s="19" t="s">
        <v>672</v>
      </c>
      <c r="W95" s="19" t="s">
        <v>669</v>
      </c>
      <c r="X95" s="55" t="s">
        <v>675</v>
      </c>
      <c r="Y95" s="19" t="s">
        <v>63</v>
      </c>
      <c r="Z95" s="19">
        <v>7.0</v>
      </c>
      <c r="AA95" s="18" t="s">
        <v>64</v>
      </c>
      <c r="AB95" s="19"/>
      <c r="AC95" s="19"/>
      <c r="AD95" s="19" t="s">
        <v>460</v>
      </c>
      <c r="AE95" s="19" t="s">
        <v>461</v>
      </c>
      <c r="AF95" s="20" t="s">
        <v>66</v>
      </c>
      <c r="AG95" s="23">
        <v>2.0</v>
      </c>
      <c r="AH95" s="24">
        <v>2.0</v>
      </c>
      <c r="AI95" s="25">
        <v>2.0</v>
      </c>
      <c r="AJ95" s="26">
        <v>1.0</v>
      </c>
      <c r="AK95" s="27">
        <v>1.2E8</v>
      </c>
      <c r="AL95" s="28">
        <v>1.2E8</v>
      </c>
      <c r="AM95" s="29">
        <v>1.2E8</v>
      </c>
      <c r="AN95" s="30">
        <v>1.2E8</v>
      </c>
      <c r="AO95" s="31">
        <v>4.8E8</v>
      </c>
      <c r="AP95" s="19" t="s">
        <v>450</v>
      </c>
      <c r="AQ95" s="32"/>
      <c r="AR95" s="32"/>
    </row>
    <row r="96" ht="39.75" hidden="1" customHeight="1">
      <c r="A96" s="18">
        <v>88.0</v>
      </c>
      <c r="B96" s="19" t="s">
        <v>629</v>
      </c>
      <c r="C96" s="19" t="s">
        <v>630</v>
      </c>
      <c r="D96" s="18"/>
      <c r="E96" s="19" t="s">
        <v>632</v>
      </c>
      <c r="F96" s="19" t="s">
        <v>633</v>
      </c>
      <c r="G96" s="18">
        <v>80.0</v>
      </c>
      <c r="H96" s="18">
        <v>2022.0</v>
      </c>
      <c r="I96" s="19" t="s">
        <v>634</v>
      </c>
      <c r="J96" s="20" t="s">
        <v>635</v>
      </c>
      <c r="K96" s="19" t="s">
        <v>63</v>
      </c>
      <c r="L96" s="19"/>
      <c r="M96" s="19" t="s">
        <v>636</v>
      </c>
      <c r="N96" s="19">
        <v>19.0</v>
      </c>
      <c r="O96" s="19" t="s">
        <v>451</v>
      </c>
      <c r="P96" s="18">
        <v>1905.0</v>
      </c>
      <c r="Q96" s="19" t="s">
        <v>467</v>
      </c>
      <c r="R96" s="19" t="s">
        <v>671</v>
      </c>
      <c r="S96" s="19" t="s">
        <v>666</v>
      </c>
      <c r="T96" s="20" t="s">
        <v>667</v>
      </c>
      <c r="U96" s="19" t="s">
        <v>405</v>
      </c>
      <c r="V96" s="19" t="s">
        <v>672</v>
      </c>
      <c r="W96" s="19" t="s">
        <v>669</v>
      </c>
      <c r="X96" s="55" t="s">
        <v>676</v>
      </c>
      <c r="Y96" s="19" t="s">
        <v>63</v>
      </c>
      <c r="Z96" s="19">
        <v>7.0</v>
      </c>
      <c r="AA96" s="18" t="s">
        <v>64</v>
      </c>
      <c r="AB96" s="19"/>
      <c r="AC96" s="19"/>
      <c r="AD96" s="19" t="s">
        <v>460</v>
      </c>
      <c r="AE96" s="19" t="s">
        <v>461</v>
      </c>
      <c r="AF96" s="20" t="s">
        <v>66</v>
      </c>
      <c r="AG96" s="23">
        <v>2.0</v>
      </c>
      <c r="AH96" s="24">
        <v>2.0</v>
      </c>
      <c r="AI96" s="25">
        <v>2.0</v>
      </c>
      <c r="AJ96" s="26">
        <v>1.0</v>
      </c>
      <c r="AK96" s="27">
        <v>1.2E8</v>
      </c>
      <c r="AL96" s="28">
        <v>1.2E8</v>
      </c>
      <c r="AM96" s="29">
        <v>1.2E8</v>
      </c>
      <c r="AN96" s="30">
        <v>1.2E8</v>
      </c>
      <c r="AO96" s="31">
        <v>4.8E8</v>
      </c>
      <c r="AP96" s="19" t="s">
        <v>450</v>
      </c>
      <c r="AQ96" s="32"/>
      <c r="AR96" s="32"/>
    </row>
    <row r="97" ht="39.75" hidden="1" customHeight="1">
      <c r="A97" s="18">
        <v>89.0</v>
      </c>
      <c r="B97" s="19" t="s">
        <v>629</v>
      </c>
      <c r="C97" s="19" t="s">
        <v>630</v>
      </c>
      <c r="D97" s="18"/>
      <c r="E97" s="19" t="s">
        <v>632</v>
      </c>
      <c r="F97" s="19" t="s">
        <v>633</v>
      </c>
      <c r="G97" s="18">
        <v>80.0</v>
      </c>
      <c r="H97" s="18">
        <v>2022.0</v>
      </c>
      <c r="I97" s="19" t="s">
        <v>634</v>
      </c>
      <c r="J97" s="20" t="s">
        <v>635</v>
      </c>
      <c r="K97" s="19" t="s">
        <v>63</v>
      </c>
      <c r="L97" s="19"/>
      <c r="M97" s="19" t="s">
        <v>636</v>
      </c>
      <c r="N97" s="19">
        <v>19.0</v>
      </c>
      <c r="O97" s="19" t="s">
        <v>451</v>
      </c>
      <c r="P97" s="44" t="s">
        <v>452</v>
      </c>
      <c r="Q97" s="19" t="s">
        <v>453</v>
      </c>
      <c r="R97" s="19" t="s">
        <v>570</v>
      </c>
      <c r="S97" s="19" t="s">
        <v>571</v>
      </c>
      <c r="T97" s="20" t="s">
        <v>572</v>
      </c>
      <c r="U97" s="19" t="s">
        <v>573</v>
      </c>
      <c r="V97" s="19" t="s">
        <v>574</v>
      </c>
      <c r="W97" s="19" t="s">
        <v>575</v>
      </c>
      <c r="X97" s="19" t="s">
        <v>677</v>
      </c>
      <c r="Y97" s="19" t="s">
        <v>63</v>
      </c>
      <c r="Z97" s="19">
        <v>30.0</v>
      </c>
      <c r="AA97" s="18" t="s">
        <v>678</v>
      </c>
      <c r="AB97" s="19"/>
      <c r="AC97" s="19"/>
      <c r="AD97" s="19" t="s">
        <v>460</v>
      </c>
      <c r="AE97" s="19" t="s">
        <v>461</v>
      </c>
      <c r="AF97" s="20" t="s">
        <v>66</v>
      </c>
      <c r="AG97" s="23">
        <v>10.0</v>
      </c>
      <c r="AH97" s="24">
        <v>10.0</v>
      </c>
      <c r="AI97" s="25">
        <v>11.0</v>
      </c>
      <c r="AJ97" s="26">
        <v>11.0</v>
      </c>
      <c r="AK97" s="27">
        <v>7.156E8</v>
      </c>
      <c r="AL97" s="28">
        <v>7.5574516E8</v>
      </c>
      <c r="AM97" s="29">
        <v>7.98142463E8</v>
      </c>
      <c r="AN97" s="30">
        <v>8.42918255E8</v>
      </c>
      <c r="AO97" s="31">
        <v>3.112405878E9</v>
      </c>
      <c r="AP97" s="19" t="s">
        <v>450</v>
      </c>
      <c r="AQ97" s="32"/>
      <c r="AR97" s="32"/>
    </row>
    <row r="98" ht="39.75" hidden="1" customHeight="1">
      <c r="A98" s="18">
        <v>90.0</v>
      </c>
      <c r="B98" s="19" t="s">
        <v>629</v>
      </c>
      <c r="C98" s="19" t="s">
        <v>630</v>
      </c>
      <c r="D98" s="18"/>
      <c r="E98" s="19" t="s">
        <v>632</v>
      </c>
      <c r="F98" s="19" t="s">
        <v>633</v>
      </c>
      <c r="G98" s="18">
        <v>80.0</v>
      </c>
      <c r="H98" s="18">
        <v>2022.0</v>
      </c>
      <c r="I98" s="19" t="s">
        <v>634</v>
      </c>
      <c r="J98" s="20" t="s">
        <v>635</v>
      </c>
      <c r="K98" s="19" t="s">
        <v>63</v>
      </c>
      <c r="L98" s="19"/>
      <c r="M98" s="19" t="s">
        <v>636</v>
      </c>
      <c r="N98" s="18">
        <v>19.0</v>
      </c>
      <c r="O98" s="19" t="s">
        <v>451</v>
      </c>
      <c r="P98" s="56" t="s">
        <v>536</v>
      </c>
      <c r="Q98" s="19" t="s">
        <v>537</v>
      </c>
      <c r="R98" s="19" t="s">
        <v>679</v>
      </c>
      <c r="S98" s="19" t="s">
        <v>680</v>
      </c>
      <c r="T98" s="20" t="s">
        <v>681</v>
      </c>
      <c r="U98" s="19" t="s">
        <v>682</v>
      </c>
      <c r="V98" s="19" t="s">
        <v>683</v>
      </c>
      <c r="W98" s="19" t="s">
        <v>684</v>
      </c>
      <c r="X98" s="19" t="s">
        <v>685</v>
      </c>
      <c r="Y98" s="19" t="s">
        <v>63</v>
      </c>
      <c r="Z98" s="19">
        <v>25.0</v>
      </c>
      <c r="AA98" s="18" t="s">
        <v>64</v>
      </c>
      <c r="AB98" s="19"/>
      <c r="AC98" s="19"/>
      <c r="AD98" s="19" t="s">
        <v>460</v>
      </c>
      <c r="AE98" s="19" t="s">
        <v>461</v>
      </c>
      <c r="AF98" s="20" t="s">
        <v>66</v>
      </c>
      <c r="AG98" s="23">
        <v>10.0</v>
      </c>
      <c r="AH98" s="24">
        <v>10.0</v>
      </c>
      <c r="AI98" s="25">
        <v>11.0</v>
      </c>
      <c r="AJ98" s="26">
        <v>11.0</v>
      </c>
      <c r="AK98" s="27">
        <v>7.156E8</v>
      </c>
      <c r="AL98" s="28">
        <v>7.5574516E8</v>
      </c>
      <c r="AM98" s="29">
        <v>7.98142463E8</v>
      </c>
      <c r="AN98" s="30">
        <v>8.42918255E8</v>
      </c>
      <c r="AO98" s="31">
        <v>3.112405878E9</v>
      </c>
      <c r="AP98" s="19" t="s">
        <v>450</v>
      </c>
      <c r="AQ98" s="32"/>
      <c r="AR98" s="32"/>
    </row>
    <row r="99" ht="12.75" hidden="1" customHeight="1">
      <c r="A99" s="18">
        <v>91.0</v>
      </c>
      <c r="B99" s="19" t="s">
        <v>629</v>
      </c>
      <c r="C99" s="19" t="s">
        <v>630</v>
      </c>
      <c r="D99" s="18"/>
      <c r="E99" s="19" t="s">
        <v>632</v>
      </c>
      <c r="F99" s="19" t="s">
        <v>633</v>
      </c>
      <c r="G99" s="18">
        <v>80.0</v>
      </c>
      <c r="H99" s="18">
        <v>2022.0</v>
      </c>
      <c r="I99" s="19" t="s">
        <v>634</v>
      </c>
      <c r="J99" s="20" t="s">
        <v>635</v>
      </c>
      <c r="K99" s="19" t="s">
        <v>63</v>
      </c>
      <c r="L99" s="19"/>
      <c r="M99" s="19" t="s">
        <v>636</v>
      </c>
      <c r="N99" s="19">
        <v>19.0</v>
      </c>
      <c r="O99" s="19" t="s">
        <v>451</v>
      </c>
      <c r="P99" s="44" t="s">
        <v>452</v>
      </c>
      <c r="Q99" s="19" t="s">
        <v>453</v>
      </c>
      <c r="R99" s="19" t="s">
        <v>570</v>
      </c>
      <c r="S99" s="19" t="s">
        <v>571</v>
      </c>
      <c r="T99" s="20" t="s">
        <v>572</v>
      </c>
      <c r="U99" s="19" t="s">
        <v>573</v>
      </c>
      <c r="V99" s="19" t="s">
        <v>574</v>
      </c>
      <c r="W99" s="19" t="s">
        <v>575</v>
      </c>
      <c r="X99" s="19" t="s">
        <v>686</v>
      </c>
      <c r="Y99" s="19" t="s">
        <v>63</v>
      </c>
      <c r="Z99" s="19">
        <v>19.0</v>
      </c>
      <c r="AA99" s="18" t="s">
        <v>199</v>
      </c>
      <c r="AB99" s="19"/>
      <c r="AC99" s="19"/>
      <c r="AD99" s="19" t="s">
        <v>460</v>
      </c>
      <c r="AE99" s="19" t="s">
        <v>461</v>
      </c>
      <c r="AF99" s="20" t="s">
        <v>66</v>
      </c>
      <c r="AG99" s="23">
        <v>19.0</v>
      </c>
      <c r="AH99" s="24">
        <v>19.0</v>
      </c>
      <c r="AI99" s="25">
        <v>19.0</v>
      </c>
      <c r="AJ99" s="26">
        <v>19.0</v>
      </c>
      <c r="AK99" s="27">
        <v>7.156E8</v>
      </c>
      <c r="AL99" s="28">
        <v>7.5574516E8</v>
      </c>
      <c r="AM99" s="29">
        <v>7.98142463E8</v>
      </c>
      <c r="AN99" s="30">
        <v>8.42918255E8</v>
      </c>
      <c r="AO99" s="31">
        <v>3.112405878E9</v>
      </c>
      <c r="AP99" s="19" t="s">
        <v>450</v>
      </c>
      <c r="AQ99" s="32"/>
      <c r="AR99" s="32"/>
    </row>
    <row r="100" ht="52.5" hidden="1" customHeight="1">
      <c r="A100" s="18">
        <v>92.0</v>
      </c>
      <c r="B100" s="19" t="s">
        <v>629</v>
      </c>
      <c r="C100" s="19" t="s">
        <v>630</v>
      </c>
      <c r="D100" s="18"/>
      <c r="E100" s="19" t="s">
        <v>632</v>
      </c>
      <c r="F100" s="19" t="s">
        <v>633</v>
      </c>
      <c r="G100" s="18">
        <v>80.0</v>
      </c>
      <c r="H100" s="18">
        <v>2022.0</v>
      </c>
      <c r="I100" s="19" t="s">
        <v>634</v>
      </c>
      <c r="J100" s="20" t="s">
        <v>635</v>
      </c>
      <c r="K100" s="19" t="s">
        <v>63</v>
      </c>
      <c r="L100" s="19"/>
      <c r="M100" s="19" t="s">
        <v>636</v>
      </c>
      <c r="N100" s="19">
        <v>19.0</v>
      </c>
      <c r="O100" s="19" t="s">
        <v>451</v>
      </c>
      <c r="P100" s="44" t="s">
        <v>452</v>
      </c>
      <c r="Q100" s="19" t="s">
        <v>453</v>
      </c>
      <c r="R100" s="19" t="s">
        <v>687</v>
      </c>
      <c r="S100" s="19" t="s">
        <v>688</v>
      </c>
      <c r="T100" s="20" t="s">
        <v>689</v>
      </c>
      <c r="U100" s="19" t="s">
        <v>274</v>
      </c>
      <c r="V100" s="19" t="s">
        <v>690</v>
      </c>
      <c r="W100" s="19" t="s">
        <v>691</v>
      </c>
      <c r="X100" s="19" t="s">
        <v>692</v>
      </c>
      <c r="Y100" s="19" t="s">
        <v>51</v>
      </c>
      <c r="Z100" s="18">
        <v>100.0</v>
      </c>
      <c r="AA100" s="18" t="s">
        <v>199</v>
      </c>
      <c r="AB100" s="19"/>
      <c r="AC100" s="19"/>
      <c r="AD100" s="19"/>
      <c r="AE100" s="19" t="s">
        <v>461</v>
      </c>
      <c r="AF100" s="20" t="s">
        <v>66</v>
      </c>
      <c r="AG100" s="57">
        <v>1.0</v>
      </c>
      <c r="AH100" s="58">
        <v>1.0</v>
      </c>
      <c r="AI100" s="59">
        <v>1.0</v>
      </c>
      <c r="AJ100" s="60">
        <v>1.0</v>
      </c>
      <c r="AK100" s="27">
        <v>9.76E8</v>
      </c>
      <c r="AL100" s="28">
        <v>1.0307536E9</v>
      </c>
      <c r="AM100" s="29">
        <v>1.088578877E9</v>
      </c>
      <c r="AN100" s="30">
        <v>1.149648152E9</v>
      </c>
      <c r="AO100" s="31">
        <v>4.244980629E9</v>
      </c>
      <c r="AP100" s="19" t="s">
        <v>450</v>
      </c>
      <c r="AQ100" s="32"/>
      <c r="AR100" s="32"/>
    </row>
    <row r="101" ht="12.75" hidden="1" customHeight="1">
      <c r="A101" s="18">
        <v>93.0</v>
      </c>
      <c r="B101" s="19" t="s">
        <v>629</v>
      </c>
      <c r="C101" s="19" t="s">
        <v>630</v>
      </c>
      <c r="D101" s="18"/>
      <c r="E101" s="19" t="s">
        <v>632</v>
      </c>
      <c r="F101" s="19" t="s">
        <v>633</v>
      </c>
      <c r="G101" s="18">
        <v>80.0</v>
      </c>
      <c r="H101" s="18">
        <v>2022.0</v>
      </c>
      <c r="I101" s="19" t="s">
        <v>634</v>
      </c>
      <c r="J101" s="20" t="s">
        <v>635</v>
      </c>
      <c r="K101" s="19" t="s">
        <v>63</v>
      </c>
      <c r="L101" s="19"/>
      <c r="M101" s="19" t="s">
        <v>636</v>
      </c>
      <c r="N101" s="19">
        <v>19.0</v>
      </c>
      <c r="O101" s="19" t="s">
        <v>451</v>
      </c>
      <c r="P101" s="18" t="s">
        <v>466</v>
      </c>
      <c r="Q101" s="19" t="s">
        <v>467</v>
      </c>
      <c r="R101" s="19" t="s">
        <v>495</v>
      </c>
      <c r="S101" s="19" t="s">
        <v>311</v>
      </c>
      <c r="T101" s="20" t="s">
        <v>496</v>
      </c>
      <c r="U101" s="19" t="s">
        <v>313</v>
      </c>
      <c r="V101" s="19" t="s">
        <v>497</v>
      </c>
      <c r="W101" s="19" t="s">
        <v>498</v>
      </c>
      <c r="X101" s="19" t="s">
        <v>693</v>
      </c>
      <c r="Y101" s="19" t="s">
        <v>63</v>
      </c>
      <c r="Z101" s="19">
        <v>42.0</v>
      </c>
      <c r="AA101" s="18" t="s">
        <v>64</v>
      </c>
      <c r="AB101" s="19" t="s">
        <v>475</v>
      </c>
      <c r="AC101" s="19" t="s">
        <v>523</v>
      </c>
      <c r="AD101" s="19" t="s">
        <v>460</v>
      </c>
      <c r="AE101" s="19" t="s">
        <v>461</v>
      </c>
      <c r="AF101" s="20" t="s">
        <v>66</v>
      </c>
      <c r="AG101" s="23">
        <v>6.0</v>
      </c>
      <c r="AH101" s="24">
        <v>12.0</v>
      </c>
      <c r="AI101" s="25">
        <v>12.0</v>
      </c>
      <c r="AJ101" s="26">
        <v>12.0</v>
      </c>
      <c r="AK101" s="27">
        <v>5.170937201E9</v>
      </c>
      <c r="AL101" s="28">
        <v>6.5220972075E9</v>
      </c>
      <c r="AM101" s="29">
        <v>7.58791580988E9</v>
      </c>
      <c r="AN101" s="30">
        <v>7.19061217127E9</v>
      </c>
      <c r="AO101" s="31">
        <v>2.647156238965E10</v>
      </c>
      <c r="AP101" s="19" t="s">
        <v>450</v>
      </c>
      <c r="AQ101" s="32"/>
      <c r="AR101" s="32"/>
    </row>
    <row r="102" ht="45.0" hidden="1" customHeight="1">
      <c r="A102" s="18">
        <v>94.0</v>
      </c>
      <c r="B102" s="19" t="s">
        <v>629</v>
      </c>
      <c r="C102" s="19" t="s">
        <v>630</v>
      </c>
      <c r="D102" s="18"/>
      <c r="E102" s="19" t="s">
        <v>632</v>
      </c>
      <c r="F102" s="19" t="s">
        <v>633</v>
      </c>
      <c r="G102" s="18">
        <v>80.0</v>
      </c>
      <c r="H102" s="18">
        <v>2022.0</v>
      </c>
      <c r="I102" s="19" t="s">
        <v>634</v>
      </c>
      <c r="J102" s="20" t="s">
        <v>635</v>
      </c>
      <c r="K102" s="19" t="s">
        <v>63</v>
      </c>
      <c r="L102" s="19"/>
      <c r="M102" s="19" t="s">
        <v>636</v>
      </c>
      <c r="N102" s="19" t="s">
        <v>557</v>
      </c>
      <c r="O102" s="19" t="s">
        <v>694</v>
      </c>
      <c r="P102" s="19" t="s">
        <v>452</v>
      </c>
      <c r="Q102" s="19" t="s">
        <v>453</v>
      </c>
      <c r="R102" s="19" t="s">
        <v>695</v>
      </c>
      <c r="S102" s="19" t="s">
        <v>666</v>
      </c>
      <c r="T102" s="20" t="s">
        <v>667</v>
      </c>
      <c r="U102" s="19" t="s">
        <v>405</v>
      </c>
      <c r="V102" s="19" t="s">
        <v>696</v>
      </c>
      <c r="W102" s="19" t="s">
        <v>669</v>
      </c>
      <c r="X102" s="19" t="s">
        <v>697</v>
      </c>
      <c r="Y102" s="19" t="s">
        <v>63</v>
      </c>
      <c r="Z102" s="19">
        <v>0.0</v>
      </c>
      <c r="AA102" s="18" t="s">
        <v>64</v>
      </c>
      <c r="AB102" s="19"/>
      <c r="AC102" s="19"/>
      <c r="AD102" s="19"/>
      <c r="AE102" s="19" t="s">
        <v>461</v>
      </c>
      <c r="AF102" s="20" t="s">
        <v>66</v>
      </c>
      <c r="AG102" s="43">
        <v>0.1</v>
      </c>
      <c r="AH102" s="34">
        <v>0.9</v>
      </c>
      <c r="AI102" s="35">
        <v>0.0</v>
      </c>
      <c r="AJ102" s="36">
        <v>0.0</v>
      </c>
      <c r="AK102" s="27">
        <v>5.0E8</v>
      </c>
      <c r="AL102" s="28">
        <v>2.0E8</v>
      </c>
      <c r="AM102" s="29">
        <v>0.0</v>
      </c>
      <c r="AN102" s="30">
        <v>0.0</v>
      </c>
      <c r="AO102" s="31">
        <v>7.0E8</v>
      </c>
      <c r="AP102" s="19" t="s">
        <v>450</v>
      </c>
      <c r="AQ102" s="32"/>
      <c r="AR102" s="32"/>
    </row>
    <row r="103" ht="67.5" hidden="1" customHeight="1">
      <c r="A103" s="18">
        <v>95.0</v>
      </c>
      <c r="B103" s="19" t="s">
        <v>629</v>
      </c>
      <c r="C103" s="19" t="s">
        <v>630</v>
      </c>
      <c r="D103" s="18"/>
      <c r="E103" s="19" t="s">
        <v>632</v>
      </c>
      <c r="F103" s="19" t="s">
        <v>633</v>
      </c>
      <c r="G103" s="18">
        <v>80.0</v>
      </c>
      <c r="H103" s="18">
        <v>2022.0</v>
      </c>
      <c r="I103" s="19" t="s">
        <v>634</v>
      </c>
      <c r="J103" s="20" t="s">
        <v>635</v>
      </c>
      <c r="K103" s="19" t="s">
        <v>63</v>
      </c>
      <c r="L103" s="19"/>
      <c r="M103" s="19" t="s">
        <v>636</v>
      </c>
      <c r="N103" s="19">
        <v>19.0</v>
      </c>
      <c r="O103" s="19" t="s">
        <v>451</v>
      </c>
      <c r="P103" s="19" t="s">
        <v>452</v>
      </c>
      <c r="Q103" s="19" t="s">
        <v>453</v>
      </c>
      <c r="R103" s="19" t="s">
        <v>698</v>
      </c>
      <c r="S103" s="19" t="s">
        <v>311</v>
      </c>
      <c r="T103" s="20" t="s">
        <v>496</v>
      </c>
      <c r="U103" s="19" t="s">
        <v>313</v>
      </c>
      <c r="V103" s="19" t="s">
        <v>699</v>
      </c>
      <c r="W103" s="19" t="s">
        <v>498</v>
      </c>
      <c r="X103" s="19" t="s">
        <v>700</v>
      </c>
      <c r="Y103" s="19" t="s">
        <v>63</v>
      </c>
      <c r="Z103" s="19">
        <v>19.0</v>
      </c>
      <c r="AA103" s="18" t="s">
        <v>199</v>
      </c>
      <c r="AB103" s="19"/>
      <c r="AC103" s="19"/>
      <c r="AD103" s="19" t="s">
        <v>460</v>
      </c>
      <c r="AE103" s="19" t="s">
        <v>461</v>
      </c>
      <c r="AF103" s="20" t="s">
        <v>66</v>
      </c>
      <c r="AG103" s="23">
        <v>19.0</v>
      </c>
      <c r="AH103" s="24">
        <v>19.0</v>
      </c>
      <c r="AI103" s="25">
        <v>19.0</v>
      </c>
      <c r="AJ103" s="26">
        <v>19.0</v>
      </c>
      <c r="AK103" s="27">
        <v>1.70506E10</v>
      </c>
      <c r="AL103" s="28">
        <v>1.70506E10</v>
      </c>
      <c r="AM103" s="29">
        <v>1.70506E10</v>
      </c>
      <c r="AN103" s="30">
        <v>1.70506E10</v>
      </c>
      <c r="AO103" s="31">
        <v>6.82024E10</v>
      </c>
      <c r="AP103" s="19" t="s">
        <v>450</v>
      </c>
      <c r="AQ103" s="32"/>
      <c r="AR103" s="32"/>
    </row>
    <row r="104" ht="45.0" hidden="1" customHeight="1">
      <c r="A104" s="18">
        <v>96.0</v>
      </c>
      <c r="B104" s="19" t="s">
        <v>629</v>
      </c>
      <c r="C104" s="19" t="s">
        <v>630</v>
      </c>
      <c r="D104" s="18"/>
      <c r="E104" s="19" t="s">
        <v>632</v>
      </c>
      <c r="F104" s="19" t="s">
        <v>633</v>
      </c>
      <c r="G104" s="18">
        <v>80.0</v>
      </c>
      <c r="H104" s="18">
        <v>2022.0</v>
      </c>
      <c r="I104" s="19" t="s">
        <v>634</v>
      </c>
      <c r="J104" s="20" t="s">
        <v>635</v>
      </c>
      <c r="K104" s="19" t="s">
        <v>63</v>
      </c>
      <c r="L104" s="19"/>
      <c r="M104" s="19" t="s">
        <v>636</v>
      </c>
      <c r="N104" s="19">
        <v>19.0</v>
      </c>
      <c r="O104" s="19" t="s">
        <v>451</v>
      </c>
      <c r="P104" s="19" t="s">
        <v>452</v>
      </c>
      <c r="Q104" s="19" t="s">
        <v>453</v>
      </c>
      <c r="R104" s="19" t="s">
        <v>698</v>
      </c>
      <c r="S104" s="19" t="s">
        <v>311</v>
      </c>
      <c r="T104" s="20" t="s">
        <v>496</v>
      </c>
      <c r="U104" s="19" t="s">
        <v>313</v>
      </c>
      <c r="V104" s="19" t="s">
        <v>699</v>
      </c>
      <c r="W104" s="19" t="s">
        <v>498</v>
      </c>
      <c r="X104" s="19" t="s">
        <v>701</v>
      </c>
      <c r="Y104" s="19" t="s">
        <v>63</v>
      </c>
      <c r="Z104" s="19">
        <v>42.0</v>
      </c>
      <c r="AA104" s="18" t="s">
        <v>199</v>
      </c>
      <c r="AB104" s="19"/>
      <c r="AC104" s="19"/>
      <c r="AD104" s="19" t="s">
        <v>460</v>
      </c>
      <c r="AE104" s="19" t="s">
        <v>461</v>
      </c>
      <c r="AF104" s="20" t="s">
        <v>66</v>
      </c>
      <c r="AG104" s="23">
        <v>42.0</v>
      </c>
      <c r="AH104" s="24">
        <v>42.0</v>
      </c>
      <c r="AI104" s="25">
        <v>42.0</v>
      </c>
      <c r="AJ104" s="26">
        <v>42.0</v>
      </c>
      <c r="AK104" s="27">
        <v>1.768E8</v>
      </c>
      <c r="AL104" s="28">
        <v>1.768E8</v>
      </c>
      <c r="AM104" s="29">
        <v>1.768E8</v>
      </c>
      <c r="AN104" s="30">
        <v>1.768E8</v>
      </c>
      <c r="AO104" s="31">
        <v>7.072E8</v>
      </c>
      <c r="AP104" s="19" t="s">
        <v>450</v>
      </c>
      <c r="AQ104" s="32"/>
      <c r="AR104" s="32"/>
    </row>
    <row r="105" ht="45.0" hidden="1" customHeight="1">
      <c r="A105" s="18">
        <v>97.0</v>
      </c>
      <c r="B105" s="19" t="s">
        <v>629</v>
      </c>
      <c r="C105" s="19" t="s">
        <v>630</v>
      </c>
      <c r="D105" s="18"/>
      <c r="E105" s="19" t="s">
        <v>632</v>
      </c>
      <c r="F105" s="19" t="s">
        <v>633</v>
      </c>
      <c r="G105" s="18">
        <v>80.0</v>
      </c>
      <c r="H105" s="18">
        <v>2022.0</v>
      </c>
      <c r="I105" s="19" t="s">
        <v>634</v>
      </c>
      <c r="J105" s="20" t="s">
        <v>635</v>
      </c>
      <c r="K105" s="19" t="s">
        <v>63</v>
      </c>
      <c r="L105" s="19"/>
      <c r="M105" s="19" t="s">
        <v>636</v>
      </c>
      <c r="N105" s="19">
        <v>19.0</v>
      </c>
      <c r="O105" s="19" t="s">
        <v>451</v>
      </c>
      <c r="P105" s="19" t="s">
        <v>452</v>
      </c>
      <c r="Q105" s="19" t="s">
        <v>453</v>
      </c>
      <c r="R105" s="19" t="s">
        <v>698</v>
      </c>
      <c r="S105" s="19" t="s">
        <v>311</v>
      </c>
      <c r="T105" s="20" t="s">
        <v>496</v>
      </c>
      <c r="U105" s="19" t="s">
        <v>313</v>
      </c>
      <c r="V105" s="19" t="s">
        <v>699</v>
      </c>
      <c r="W105" s="19" t="s">
        <v>498</v>
      </c>
      <c r="X105" s="19" t="s">
        <v>702</v>
      </c>
      <c r="Y105" s="19" t="s">
        <v>63</v>
      </c>
      <c r="Z105" s="19">
        <v>42.0</v>
      </c>
      <c r="AA105" s="18" t="s">
        <v>199</v>
      </c>
      <c r="AB105" s="19"/>
      <c r="AC105" s="19"/>
      <c r="AD105" s="19" t="s">
        <v>460</v>
      </c>
      <c r="AE105" s="19" t="s">
        <v>461</v>
      </c>
      <c r="AF105" s="20" t="s">
        <v>66</v>
      </c>
      <c r="AG105" s="23">
        <v>42.0</v>
      </c>
      <c r="AH105" s="24">
        <v>42.0</v>
      </c>
      <c r="AI105" s="25">
        <v>42.0</v>
      </c>
      <c r="AJ105" s="26">
        <v>42.0</v>
      </c>
      <c r="AK105" s="27">
        <v>7.962E8</v>
      </c>
      <c r="AL105" s="28">
        <v>1.012E8</v>
      </c>
      <c r="AM105" s="29">
        <v>1.012E8</v>
      </c>
      <c r="AN105" s="30">
        <v>1.012E8</v>
      </c>
      <c r="AO105" s="31">
        <v>1.0998E9</v>
      </c>
      <c r="AP105" s="19" t="s">
        <v>450</v>
      </c>
      <c r="AQ105" s="32"/>
      <c r="AR105" s="32"/>
    </row>
    <row r="106" ht="45.0" hidden="1" customHeight="1">
      <c r="A106" s="18">
        <v>98.0</v>
      </c>
      <c r="B106" s="19" t="s">
        <v>629</v>
      </c>
      <c r="C106" s="19" t="s">
        <v>630</v>
      </c>
      <c r="D106" s="18"/>
      <c r="E106" s="19" t="s">
        <v>632</v>
      </c>
      <c r="F106" s="19" t="s">
        <v>633</v>
      </c>
      <c r="G106" s="18">
        <v>80.0</v>
      </c>
      <c r="H106" s="18">
        <v>2022.0</v>
      </c>
      <c r="I106" s="19" t="s">
        <v>634</v>
      </c>
      <c r="J106" s="20" t="s">
        <v>635</v>
      </c>
      <c r="K106" s="19" t="s">
        <v>63</v>
      </c>
      <c r="L106" s="19"/>
      <c r="M106" s="19" t="s">
        <v>636</v>
      </c>
      <c r="N106" s="19">
        <v>19.0</v>
      </c>
      <c r="O106" s="19" t="s">
        <v>451</v>
      </c>
      <c r="P106" s="19" t="s">
        <v>452</v>
      </c>
      <c r="Q106" s="19" t="s">
        <v>453</v>
      </c>
      <c r="R106" s="19" t="s">
        <v>703</v>
      </c>
      <c r="S106" s="19" t="s">
        <v>704</v>
      </c>
      <c r="T106" s="20" t="s">
        <v>705</v>
      </c>
      <c r="U106" s="19" t="s">
        <v>274</v>
      </c>
      <c r="V106" s="19" t="s">
        <v>706</v>
      </c>
      <c r="W106" s="19" t="s">
        <v>707</v>
      </c>
      <c r="X106" s="19" t="s">
        <v>708</v>
      </c>
      <c r="Y106" s="19" t="s">
        <v>63</v>
      </c>
      <c r="Z106" s="19">
        <v>197.0</v>
      </c>
      <c r="AA106" s="18" t="s">
        <v>64</v>
      </c>
      <c r="AB106" s="19"/>
      <c r="AC106" s="19"/>
      <c r="AD106" s="19" t="s">
        <v>460</v>
      </c>
      <c r="AE106" s="19" t="s">
        <v>461</v>
      </c>
      <c r="AF106" s="20" t="s">
        <v>66</v>
      </c>
      <c r="AG106" s="23">
        <v>56.0</v>
      </c>
      <c r="AH106" s="24">
        <v>100.0</v>
      </c>
      <c r="AI106" s="25">
        <v>50.0</v>
      </c>
      <c r="AJ106" s="26">
        <v>50.0</v>
      </c>
      <c r="AK106" s="27">
        <v>7.06E7</v>
      </c>
      <c r="AL106" s="28">
        <v>7.06E7</v>
      </c>
      <c r="AM106" s="29">
        <v>7.06E7</v>
      </c>
      <c r="AN106" s="30">
        <v>7.06E7</v>
      </c>
      <c r="AO106" s="31">
        <v>2.824E8</v>
      </c>
      <c r="AP106" s="19" t="s">
        <v>450</v>
      </c>
      <c r="AQ106" s="32"/>
      <c r="AR106" s="32"/>
    </row>
    <row r="107" ht="48.0" hidden="1" customHeight="1">
      <c r="A107" s="18">
        <v>99.0</v>
      </c>
      <c r="B107" s="19" t="s">
        <v>629</v>
      </c>
      <c r="C107" s="19" t="s">
        <v>630</v>
      </c>
      <c r="D107" s="18"/>
      <c r="E107" s="19" t="s">
        <v>632</v>
      </c>
      <c r="F107" s="19" t="s">
        <v>633</v>
      </c>
      <c r="G107" s="18">
        <v>80.0</v>
      </c>
      <c r="H107" s="18">
        <v>2022.0</v>
      </c>
      <c r="I107" s="19" t="s">
        <v>634</v>
      </c>
      <c r="J107" s="20" t="s">
        <v>635</v>
      </c>
      <c r="K107" s="19" t="s">
        <v>63</v>
      </c>
      <c r="L107" s="19"/>
      <c r="M107" s="19" t="s">
        <v>636</v>
      </c>
      <c r="N107" s="19">
        <v>19.0</v>
      </c>
      <c r="O107" s="19" t="s">
        <v>451</v>
      </c>
      <c r="P107" s="19" t="s">
        <v>452</v>
      </c>
      <c r="Q107" s="19" t="s">
        <v>453</v>
      </c>
      <c r="R107" s="19" t="s">
        <v>709</v>
      </c>
      <c r="S107" s="19" t="s">
        <v>710</v>
      </c>
      <c r="T107" s="20" t="s">
        <v>711</v>
      </c>
      <c r="U107" s="19" t="s">
        <v>712</v>
      </c>
      <c r="V107" s="19" t="s">
        <v>713</v>
      </c>
      <c r="W107" s="19" t="s">
        <v>269</v>
      </c>
      <c r="X107" s="19" t="s">
        <v>714</v>
      </c>
      <c r="Y107" s="19" t="s">
        <v>63</v>
      </c>
      <c r="Z107" s="19">
        <v>21.0</v>
      </c>
      <c r="AA107" s="18" t="s">
        <v>64</v>
      </c>
      <c r="AB107" s="19"/>
      <c r="AC107" s="19"/>
      <c r="AD107" s="19" t="s">
        <v>460</v>
      </c>
      <c r="AE107" s="19" t="s">
        <v>461</v>
      </c>
      <c r="AF107" s="20" t="s">
        <v>66</v>
      </c>
      <c r="AG107" s="23">
        <v>2.0</v>
      </c>
      <c r="AH107" s="24">
        <v>6.0</v>
      </c>
      <c r="AI107" s="25">
        <v>6.0</v>
      </c>
      <c r="AJ107" s="26">
        <v>6.0</v>
      </c>
      <c r="AK107" s="27">
        <v>2.8E9</v>
      </c>
      <c r="AL107" s="28">
        <v>3.0E10</v>
      </c>
      <c r="AM107" s="29">
        <v>2.7E9</v>
      </c>
      <c r="AN107" s="30">
        <v>2.5E9</v>
      </c>
      <c r="AO107" s="31">
        <v>3.8E10</v>
      </c>
      <c r="AP107" s="19" t="s">
        <v>450</v>
      </c>
      <c r="AQ107" s="32"/>
      <c r="AR107" s="32"/>
    </row>
    <row r="108" ht="48.0" hidden="1" customHeight="1">
      <c r="A108" s="18">
        <v>100.0</v>
      </c>
      <c r="B108" s="19" t="s">
        <v>629</v>
      </c>
      <c r="C108" s="19" t="s">
        <v>630</v>
      </c>
      <c r="D108" s="18"/>
      <c r="E108" s="19" t="s">
        <v>632</v>
      </c>
      <c r="F108" s="19" t="s">
        <v>633</v>
      </c>
      <c r="G108" s="18">
        <v>80.0</v>
      </c>
      <c r="H108" s="18">
        <v>2022.0</v>
      </c>
      <c r="I108" s="19" t="s">
        <v>634</v>
      </c>
      <c r="J108" s="20" t="s">
        <v>635</v>
      </c>
      <c r="K108" s="19" t="s">
        <v>63</v>
      </c>
      <c r="L108" s="19"/>
      <c r="M108" s="19" t="s">
        <v>636</v>
      </c>
      <c r="N108" s="19">
        <v>19.0</v>
      </c>
      <c r="O108" s="19" t="s">
        <v>451</v>
      </c>
      <c r="P108" s="19" t="s">
        <v>452</v>
      </c>
      <c r="Q108" s="19" t="s">
        <v>453</v>
      </c>
      <c r="R108" s="19" t="s">
        <v>715</v>
      </c>
      <c r="S108" s="19" t="s">
        <v>716</v>
      </c>
      <c r="T108" s="20" t="s">
        <v>717</v>
      </c>
      <c r="U108" s="19" t="s">
        <v>299</v>
      </c>
      <c r="V108" s="19" t="s">
        <v>718</v>
      </c>
      <c r="W108" s="19" t="s">
        <v>719</v>
      </c>
      <c r="X108" s="19" t="s">
        <v>720</v>
      </c>
      <c r="Y108" s="19" t="s">
        <v>63</v>
      </c>
      <c r="Z108" s="19">
        <v>6.0</v>
      </c>
      <c r="AA108" s="18" t="s">
        <v>64</v>
      </c>
      <c r="AB108" s="19"/>
      <c r="AC108" s="19"/>
      <c r="AD108" s="19" t="s">
        <v>460</v>
      </c>
      <c r="AE108" s="19" t="s">
        <v>461</v>
      </c>
      <c r="AF108" s="20" t="s">
        <v>66</v>
      </c>
      <c r="AG108" s="23">
        <v>2.0</v>
      </c>
      <c r="AH108" s="24">
        <v>1.0</v>
      </c>
      <c r="AI108" s="25">
        <v>1.0</v>
      </c>
      <c r="AJ108" s="26">
        <v>1.0</v>
      </c>
      <c r="AK108" s="27">
        <v>3.95E9</v>
      </c>
      <c r="AL108" s="28">
        <v>1.1E9</v>
      </c>
      <c r="AM108" s="29">
        <v>1.0E9</v>
      </c>
      <c r="AN108" s="30">
        <v>1.3E9</v>
      </c>
      <c r="AO108" s="31">
        <v>7.35E9</v>
      </c>
      <c r="AP108" s="19" t="s">
        <v>450</v>
      </c>
      <c r="AQ108" s="32"/>
      <c r="AR108" s="32"/>
    </row>
    <row r="109" ht="48.0" hidden="1" customHeight="1">
      <c r="A109" s="18">
        <v>101.0</v>
      </c>
      <c r="B109" s="19" t="s">
        <v>629</v>
      </c>
      <c r="C109" s="19" t="s">
        <v>630</v>
      </c>
      <c r="D109" s="18"/>
      <c r="E109" s="19" t="s">
        <v>632</v>
      </c>
      <c r="F109" s="19" t="s">
        <v>633</v>
      </c>
      <c r="G109" s="18">
        <v>80.0</v>
      </c>
      <c r="H109" s="18">
        <v>2022.0</v>
      </c>
      <c r="I109" s="19" t="s">
        <v>634</v>
      </c>
      <c r="J109" s="20" t="s">
        <v>635</v>
      </c>
      <c r="K109" s="19" t="s">
        <v>63</v>
      </c>
      <c r="L109" s="19"/>
      <c r="M109" s="19" t="s">
        <v>636</v>
      </c>
      <c r="N109" s="19">
        <v>19.0</v>
      </c>
      <c r="O109" s="19" t="s">
        <v>451</v>
      </c>
      <c r="P109" s="19" t="s">
        <v>452</v>
      </c>
      <c r="Q109" s="19" t="s">
        <v>453</v>
      </c>
      <c r="R109" s="19" t="s">
        <v>721</v>
      </c>
      <c r="S109" s="19" t="s">
        <v>722</v>
      </c>
      <c r="T109" s="20" t="s">
        <v>723</v>
      </c>
      <c r="U109" s="19" t="s">
        <v>724</v>
      </c>
      <c r="V109" s="19" t="s">
        <v>725</v>
      </c>
      <c r="W109" s="19" t="s">
        <v>726</v>
      </c>
      <c r="X109" s="19" t="s">
        <v>727</v>
      </c>
      <c r="Y109" s="19" t="s">
        <v>63</v>
      </c>
      <c r="Z109" s="19">
        <v>6.0</v>
      </c>
      <c r="AA109" s="18" t="s">
        <v>64</v>
      </c>
      <c r="AB109" s="19"/>
      <c r="AC109" s="19"/>
      <c r="AD109" s="19" t="s">
        <v>460</v>
      </c>
      <c r="AE109" s="19" t="s">
        <v>461</v>
      </c>
      <c r="AF109" s="20" t="s">
        <v>66</v>
      </c>
      <c r="AG109" s="23">
        <v>1.0</v>
      </c>
      <c r="AH109" s="24">
        <v>3.0</v>
      </c>
      <c r="AI109" s="25">
        <v>2.0</v>
      </c>
      <c r="AJ109" s="26">
        <v>2.0</v>
      </c>
      <c r="AK109" s="27">
        <v>1.0E9</v>
      </c>
      <c r="AL109" s="28">
        <v>1.3E9</v>
      </c>
      <c r="AM109" s="29">
        <v>1.4E9</v>
      </c>
      <c r="AN109" s="30">
        <v>1.3E9</v>
      </c>
      <c r="AO109" s="31">
        <v>5.0E9</v>
      </c>
      <c r="AP109" s="19" t="s">
        <v>450</v>
      </c>
      <c r="AQ109" s="32"/>
      <c r="AR109" s="32"/>
    </row>
    <row r="110" ht="48.0" hidden="1" customHeight="1">
      <c r="A110" s="18">
        <v>102.0</v>
      </c>
      <c r="B110" s="19" t="s">
        <v>629</v>
      </c>
      <c r="C110" s="19" t="s">
        <v>630</v>
      </c>
      <c r="D110" s="18"/>
      <c r="E110" s="19" t="s">
        <v>632</v>
      </c>
      <c r="F110" s="19" t="s">
        <v>633</v>
      </c>
      <c r="G110" s="18">
        <v>80.0</v>
      </c>
      <c r="H110" s="18">
        <v>2022.0</v>
      </c>
      <c r="I110" s="19" t="s">
        <v>634</v>
      </c>
      <c r="J110" s="20" t="s">
        <v>635</v>
      </c>
      <c r="K110" s="19" t="s">
        <v>63</v>
      </c>
      <c r="L110" s="19"/>
      <c r="M110" s="19" t="s">
        <v>636</v>
      </c>
      <c r="N110" s="19">
        <v>19.0</v>
      </c>
      <c r="O110" s="19" t="s">
        <v>451</v>
      </c>
      <c r="P110" s="19" t="s">
        <v>452</v>
      </c>
      <c r="Q110" s="19" t="s">
        <v>453</v>
      </c>
      <c r="R110" s="19" t="s">
        <v>728</v>
      </c>
      <c r="S110" s="19" t="s">
        <v>729</v>
      </c>
      <c r="T110" s="20" t="s">
        <v>730</v>
      </c>
      <c r="U110" s="19" t="s">
        <v>731</v>
      </c>
      <c r="V110" s="19" t="s">
        <v>732</v>
      </c>
      <c r="W110" s="19" t="s">
        <v>729</v>
      </c>
      <c r="X110" s="19" t="s">
        <v>733</v>
      </c>
      <c r="Y110" s="19" t="s">
        <v>63</v>
      </c>
      <c r="Z110" s="19">
        <v>10.0</v>
      </c>
      <c r="AA110" s="18" t="s">
        <v>64</v>
      </c>
      <c r="AB110" s="19"/>
      <c r="AC110" s="19"/>
      <c r="AD110" s="19" t="s">
        <v>460</v>
      </c>
      <c r="AE110" s="19" t="s">
        <v>461</v>
      </c>
      <c r="AF110" s="20" t="s">
        <v>66</v>
      </c>
      <c r="AG110" s="23">
        <v>2.0</v>
      </c>
      <c r="AH110" s="24">
        <v>2.0</v>
      </c>
      <c r="AI110" s="25">
        <v>2.0</v>
      </c>
      <c r="AJ110" s="26">
        <v>2.0</v>
      </c>
      <c r="AK110" s="27">
        <v>5.86E10</v>
      </c>
      <c r="AL110" s="28">
        <v>4.72E10</v>
      </c>
      <c r="AM110" s="29">
        <v>5.335E10</v>
      </c>
      <c r="AN110" s="30">
        <v>4.55E10</v>
      </c>
      <c r="AO110" s="31">
        <v>2.0465E11</v>
      </c>
      <c r="AP110" s="19" t="s">
        <v>450</v>
      </c>
      <c r="AQ110" s="32"/>
      <c r="AR110" s="32"/>
    </row>
    <row r="111" ht="48.0" hidden="1" customHeight="1">
      <c r="A111" s="18">
        <v>103.0</v>
      </c>
      <c r="B111" s="19" t="s">
        <v>629</v>
      </c>
      <c r="C111" s="19" t="s">
        <v>630</v>
      </c>
      <c r="D111" s="18"/>
      <c r="E111" s="19" t="s">
        <v>632</v>
      </c>
      <c r="F111" s="19" t="s">
        <v>633</v>
      </c>
      <c r="G111" s="18">
        <v>80.0</v>
      </c>
      <c r="H111" s="18">
        <v>2022.0</v>
      </c>
      <c r="I111" s="19" t="s">
        <v>634</v>
      </c>
      <c r="J111" s="20" t="s">
        <v>635</v>
      </c>
      <c r="K111" s="19" t="s">
        <v>63</v>
      </c>
      <c r="L111" s="19"/>
      <c r="M111" s="19" t="s">
        <v>636</v>
      </c>
      <c r="N111" s="19">
        <v>19.0</v>
      </c>
      <c r="O111" s="19" t="s">
        <v>451</v>
      </c>
      <c r="P111" s="19" t="s">
        <v>452</v>
      </c>
      <c r="Q111" s="19" t="s">
        <v>453</v>
      </c>
      <c r="R111" s="19" t="s">
        <v>734</v>
      </c>
      <c r="S111" s="19" t="s">
        <v>735</v>
      </c>
      <c r="T111" s="20" t="s">
        <v>736</v>
      </c>
      <c r="U111" s="19" t="s">
        <v>731</v>
      </c>
      <c r="V111" s="19" t="s">
        <v>737</v>
      </c>
      <c r="W111" s="19" t="s">
        <v>735</v>
      </c>
      <c r="X111" s="19" t="s">
        <v>738</v>
      </c>
      <c r="Y111" s="19" t="s">
        <v>63</v>
      </c>
      <c r="Z111" s="19">
        <v>8.0</v>
      </c>
      <c r="AA111" s="18" t="s">
        <v>64</v>
      </c>
      <c r="AB111" s="19"/>
      <c r="AC111" s="19"/>
      <c r="AD111" s="19" t="s">
        <v>460</v>
      </c>
      <c r="AE111" s="19" t="s">
        <v>461</v>
      </c>
      <c r="AF111" s="20" t="s">
        <v>66</v>
      </c>
      <c r="AG111" s="43">
        <v>0.5</v>
      </c>
      <c r="AH111" s="34">
        <v>0.5</v>
      </c>
      <c r="AI111" s="35">
        <v>2.0</v>
      </c>
      <c r="AJ111" s="36">
        <v>0.0</v>
      </c>
      <c r="AK111" s="27">
        <v>1.5E9</v>
      </c>
      <c r="AL111" s="28">
        <v>2.6E9</v>
      </c>
      <c r="AM111" s="29">
        <v>2.5E9</v>
      </c>
      <c r="AN111" s="30">
        <v>0.0</v>
      </c>
      <c r="AO111" s="31">
        <v>6.6E9</v>
      </c>
      <c r="AP111" s="19" t="s">
        <v>450</v>
      </c>
      <c r="AQ111" s="32"/>
      <c r="AR111" s="32"/>
    </row>
    <row r="112" ht="48.0" hidden="1" customHeight="1">
      <c r="A112" s="18">
        <v>104.0</v>
      </c>
      <c r="B112" s="19" t="s">
        <v>629</v>
      </c>
      <c r="C112" s="19" t="s">
        <v>630</v>
      </c>
      <c r="D112" s="18"/>
      <c r="E112" s="19" t="s">
        <v>632</v>
      </c>
      <c r="F112" s="19" t="s">
        <v>633</v>
      </c>
      <c r="G112" s="18">
        <v>80.0</v>
      </c>
      <c r="H112" s="18">
        <v>2022.0</v>
      </c>
      <c r="I112" s="19" t="s">
        <v>634</v>
      </c>
      <c r="J112" s="20" t="s">
        <v>635</v>
      </c>
      <c r="K112" s="19" t="s">
        <v>63</v>
      </c>
      <c r="L112" s="19"/>
      <c r="M112" s="19" t="s">
        <v>636</v>
      </c>
      <c r="N112" s="19">
        <v>19.0</v>
      </c>
      <c r="O112" s="19" t="s">
        <v>451</v>
      </c>
      <c r="P112" s="19" t="s">
        <v>452</v>
      </c>
      <c r="Q112" s="19" t="s">
        <v>453</v>
      </c>
      <c r="R112" s="19" t="s">
        <v>739</v>
      </c>
      <c r="S112" s="19" t="s">
        <v>740</v>
      </c>
      <c r="T112" s="20" t="s">
        <v>741</v>
      </c>
      <c r="U112" s="19" t="s">
        <v>731</v>
      </c>
      <c r="V112" s="19" t="s">
        <v>742</v>
      </c>
      <c r="W112" s="19" t="s">
        <v>740</v>
      </c>
      <c r="X112" s="19" t="s">
        <v>743</v>
      </c>
      <c r="Y112" s="19" t="s">
        <v>63</v>
      </c>
      <c r="Z112" s="19">
        <v>3.0</v>
      </c>
      <c r="AA112" s="18" t="s">
        <v>64</v>
      </c>
      <c r="AB112" s="19"/>
      <c r="AC112" s="19"/>
      <c r="AD112" s="19" t="s">
        <v>460</v>
      </c>
      <c r="AE112" s="19" t="s">
        <v>461</v>
      </c>
      <c r="AF112" s="20" t="s">
        <v>66</v>
      </c>
      <c r="AG112" s="43">
        <v>0.5</v>
      </c>
      <c r="AH112" s="34">
        <v>1.0</v>
      </c>
      <c r="AI112" s="35">
        <v>1.5</v>
      </c>
      <c r="AJ112" s="36">
        <v>1.0</v>
      </c>
      <c r="AK112" s="27">
        <v>1.0E7</v>
      </c>
      <c r="AL112" s="28">
        <v>4.0E9</v>
      </c>
      <c r="AM112" s="29">
        <v>6.0E9</v>
      </c>
      <c r="AN112" s="30">
        <v>1.8E9</v>
      </c>
      <c r="AO112" s="31">
        <v>1.181E10</v>
      </c>
      <c r="AP112" s="19" t="s">
        <v>450</v>
      </c>
      <c r="AQ112" s="32"/>
      <c r="AR112" s="32"/>
    </row>
    <row r="113" ht="48.0" hidden="1" customHeight="1">
      <c r="A113" s="18">
        <v>105.0</v>
      </c>
      <c r="B113" s="19" t="s">
        <v>629</v>
      </c>
      <c r="C113" s="19" t="s">
        <v>630</v>
      </c>
      <c r="D113" s="18"/>
      <c r="E113" s="19" t="s">
        <v>632</v>
      </c>
      <c r="F113" s="19" t="s">
        <v>633</v>
      </c>
      <c r="G113" s="18">
        <v>80.0</v>
      </c>
      <c r="H113" s="18">
        <v>2022.0</v>
      </c>
      <c r="I113" s="19" t="s">
        <v>634</v>
      </c>
      <c r="J113" s="20" t="s">
        <v>635</v>
      </c>
      <c r="K113" s="19" t="s">
        <v>63</v>
      </c>
      <c r="L113" s="19"/>
      <c r="M113" s="19" t="s">
        <v>636</v>
      </c>
      <c r="N113" s="19">
        <v>19.0</v>
      </c>
      <c r="O113" s="19" t="s">
        <v>451</v>
      </c>
      <c r="P113" s="19" t="s">
        <v>452</v>
      </c>
      <c r="Q113" s="19" t="s">
        <v>453</v>
      </c>
      <c r="R113" s="19" t="s">
        <v>744</v>
      </c>
      <c r="S113" s="19" t="s">
        <v>745</v>
      </c>
      <c r="T113" s="20" t="s">
        <v>746</v>
      </c>
      <c r="U113" s="19" t="s">
        <v>731</v>
      </c>
      <c r="V113" s="19" t="s">
        <v>747</v>
      </c>
      <c r="W113" s="19" t="s">
        <v>745</v>
      </c>
      <c r="X113" s="19" t="s">
        <v>748</v>
      </c>
      <c r="Y113" s="19" t="s">
        <v>63</v>
      </c>
      <c r="Z113" s="19">
        <v>0.0</v>
      </c>
      <c r="AA113" s="18" t="s">
        <v>64</v>
      </c>
      <c r="AB113" s="19"/>
      <c r="AC113" s="19"/>
      <c r="AD113" s="19" t="s">
        <v>460</v>
      </c>
      <c r="AE113" s="19" t="s">
        <v>461</v>
      </c>
      <c r="AF113" s="20" t="s">
        <v>66</v>
      </c>
      <c r="AG113" s="23">
        <v>0.0</v>
      </c>
      <c r="AH113" s="24">
        <v>1.0</v>
      </c>
      <c r="AI113" s="25">
        <v>0.0</v>
      </c>
      <c r="AJ113" s="26">
        <v>0.0</v>
      </c>
      <c r="AK113" s="27">
        <v>0.0</v>
      </c>
      <c r="AL113" s="28">
        <v>6.0E8</v>
      </c>
      <c r="AM113" s="29">
        <v>0.0</v>
      </c>
      <c r="AN113" s="30">
        <v>0.0</v>
      </c>
      <c r="AO113" s="31">
        <v>6.0E8</v>
      </c>
      <c r="AP113" s="19" t="s">
        <v>450</v>
      </c>
      <c r="AQ113" s="32"/>
      <c r="AR113" s="32"/>
    </row>
    <row r="114" ht="48.0" hidden="1" customHeight="1">
      <c r="A114" s="18">
        <v>106.0</v>
      </c>
      <c r="B114" s="19" t="s">
        <v>629</v>
      </c>
      <c r="C114" s="19" t="s">
        <v>630</v>
      </c>
      <c r="D114" s="18"/>
      <c r="E114" s="19" t="s">
        <v>632</v>
      </c>
      <c r="F114" s="19" t="s">
        <v>633</v>
      </c>
      <c r="G114" s="18">
        <v>80.0</v>
      </c>
      <c r="H114" s="18">
        <v>2022.0</v>
      </c>
      <c r="I114" s="19" t="s">
        <v>634</v>
      </c>
      <c r="J114" s="20" t="s">
        <v>635</v>
      </c>
      <c r="K114" s="19" t="s">
        <v>63</v>
      </c>
      <c r="L114" s="19"/>
      <c r="M114" s="19" t="s">
        <v>636</v>
      </c>
      <c r="N114" s="19">
        <v>19.0</v>
      </c>
      <c r="O114" s="19" t="s">
        <v>451</v>
      </c>
      <c r="P114" s="19" t="s">
        <v>452</v>
      </c>
      <c r="Q114" s="19" t="s">
        <v>453</v>
      </c>
      <c r="R114" s="19" t="s">
        <v>749</v>
      </c>
      <c r="S114" s="19" t="s">
        <v>750</v>
      </c>
      <c r="T114" s="20" t="s">
        <v>751</v>
      </c>
      <c r="U114" s="19" t="s">
        <v>731</v>
      </c>
      <c r="V114" s="19" t="s">
        <v>752</v>
      </c>
      <c r="W114" s="19" t="s">
        <v>750</v>
      </c>
      <c r="X114" s="19" t="s">
        <v>753</v>
      </c>
      <c r="Y114" s="19" t="s">
        <v>63</v>
      </c>
      <c r="Z114" s="19">
        <v>0.0</v>
      </c>
      <c r="AA114" s="18" t="s">
        <v>64</v>
      </c>
      <c r="AB114" s="19"/>
      <c r="AC114" s="19"/>
      <c r="AD114" s="19" t="s">
        <v>460</v>
      </c>
      <c r="AE114" s="19" t="s">
        <v>461</v>
      </c>
      <c r="AF114" s="20" t="s">
        <v>66</v>
      </c>
      <c r="AG114" s="23">
        <v>0.0</v>
      </c>
      <c r="AH114" s="24">
        <v>1.0</v>
      </c>
      <c r="AI114" s="25">
        <v>0.0</v>
      </c>
      <c r="AJ114" s="26">
        <v>0.0</v>
      </c>
      <c r="AK114" s="27">
        <v>0.0</v>
      </c>
      <c r="AL114" s="28">
        <v>7.0E10</v>
      </c>
      <c r="AM114" s="29">
        <v>0.0</v>
      </c>
      <c r="AN114" s="30">
        <v>0.0</v>
      </c>
      <c r="AO114" s="31">
        <v>7.0E10</v>
      </c>
      <c r="AP114" s="19" t="s">
        <v>450</v>
      </c>
      <c r="AQ114" s="32"/>
      <c r="AR114" s="32"/>
    </row>
    <row r="115" ht="48.0" hidden="1" customHeight="1">
      <c r="A115" s="18">
        <v>107.0</v>
      </c>
      <c r="B115" s="19" t="s">
        <v>629</v>
      </c>
      <c r="C115" s="19" t="s">
        <v>630</v>
      </c>
      <c r="D115" s="18"/>
      <c r="E115" s="19" t="s">
        <v>632</v>
      </c>
      <c r="F115" s="19" t="s">
        <v>633</v>
      </c>
      <c r="G115" s="18">
        <v>80.0</v>
      </c>
      <c r="H115" s="18">
        <v>2022.0</v>
      </c>
      <c r="I115" s="19" t="s">
        <v>634</v>
      </c>
      <c r="J115" s="20" t="s">
        <v>635</v>
      </c>
      <c r="K115" s="19" t="s">
        <v>63</v>
      </c>
      <c r="L115" s="19"/>
      <c r="M115" s="19" t="s">
        <v>636</v>
      </c>
      <c r="N115" s="19">
        <v>19.0</v>
      </c>
      <c r="O115" s="19" t="s">
        <v>451</v>
      </c>
      <c r="P115" s="19" t="s">
        <v>452</v>
      </c>
      <c r="Q115" s="19" t="s">
        <v>453</v>
      </c>
      <c r="R115" s="19" t="s">
        <v>754</v>
      </c>
      <c r="S115" s="19" t="s">
        <v>755</v>
      </c>
      <c r="T115" s="20" t="s">
        <v>756</v>
      </c>
      <c r="U115" s="19" t="s">
        <v>731</v>
      </c>
      <c r="V115" s="19" t="s">
        <v>757</v>
      </c>
      <c r="W115" s="19" t="s">
        <v>755</v>
      </c>
      <c r="X115" s="19" t="s">
        <v>758</v>
      </c>
      <c r="Y115" s="19" t="s">
        <v>63</v>
      </c>
      <c r="Z115" s="19">
        <v>2.0</v>
      </c>
      <c r="AA115" s="18" t="s">
        <v>64</v>
      </c>
      <c r="AB115" s="19"/>
      <c r="AC115" s="19"/>
      <c r="AD115" s="19" t="s">
        <v>460</v>
      </c>
      <c r="AE115" s="19" t="s">
        <v>461</v>
      </c>
      <c r="AF115" s="20" t="s">
        <v>66</v>
      </c>
      <c r="AG115" s="23">
        <v>1.0</v>
      </c>
      <c r="AH115" s="24">
        <v>0.0</v>
      </c>
      <c r="AI115" s="25">
        <v>0.0</v>
      </c>
      <c r="AJ115" s="26">
        <v>0.0</v>
      </c>
      <c r="AK115" s="27">
        <v>2.5E10</v>
      </c>
      <c r="AL115" s="28">
        <v>0.0</v>
      </c>
      <c r="AM115" s="29">
        <v>0.0</v>
      </c>
      <c r="AN115" s="30">
        <v>0.0</v>
      </c>
      <c r="AO115" s="31">
        <v>2.5E10</v>
      </c>
      <c r="AP115" s="19" t="s">
        <v>450</v>
      </c>
      <c r="AQ115" s="32"/>
      <c r="AR115" s="32"/>
    </row>
    <row r="116" ht="48.0" hidden="1" customHeight="1">
      <c r="A116" s="18">
        <v>108.0</v>
      </c>
      <c r="B116" s="19" t="s">
        <v>629</v>
      </c>
      <c r="C116" s="19" t="s">
        <v>630</v>
      </c>
      <c r="D116" s="18"/>
      <c r="E116" s="19" t="s">
        <v>632</v>
      </c>
      <c r="F116" s="19" t="s">
        <v>633</v>
      </c>
      <c r="G116" s="18">
        <v>80.0</v>
      </c>
      <c r="H116" s="18">
        <v>2022.0</v>
      </c>
      <c r="I116" s="19" t="s">
        <v>634</v>
      </c>
      <c r="J116" s="20" t="s">
        <v>635</v>
      </c>
      <c r="K116" s="19" t="s">
        <v>63</v>
      </c>
      <c r="L116" s="19"/>
      <c r="M116" s="19" t="s">
        <v>636</v>
      </c>
      <c r="N116" s="19">
        <v>19.0</v>
      </c>
      <c r="O116" s="19" t="s">
        <v>451</v>
      </c>
      <c r="P116" s="19" t="s">
        <v>452</v>
      </c>
      <c r="Q116" s="19" t="s">
        <v>453</v>
      </c>
      <c r="R116" s="19" t="s">
        <v>759</v>
      </c>
      <c r="S116" s="19" t="s">
        <v>760</v>
      </c>
      <c r="T116" s="20" t="s">
        <v>761</v>
      </c>
      <c r="U116" s="19" t="s">
        <v>731</v>
      </c>
      <c r="V116" s="19" t="s">
        <v>762</v>
      </c>
      <c r="W116" s="19" t="s">
        <v>763</v>
      </c>
      <c r="X116" s="19" t="s">
        <v>764</v>
      </c>
      <c r="Y116" s="19" t="s">
        <v>63</v>
      </c>
      <c r="Z116" s="19">
        <v>0.0</v>
      </c>
      <c r="AA116" s="18" t="s">
        <v>64</v>
      </c>
      <c r="AB116" s="19"/>
      <c r="AC116" s="19"/>
      <c r="AD116" s="19" t="s">
        <v>460</v>
      </c>
      <c r="AE116" s="19" t="s">
        <v>461</v>
      </c>
      <c r="AF116" s="20" t="s">
        <v>66</v>
      </c>
      <c r="AG116" s="23">
        <v>0.0</v>
      </c>
      <c r="AH116" s="24">
        <v>1.0</v>
      </c>
      <c r="AI116" s="25">
        <v>0.0</v>
      </c>
      <c r="AJ116" s="26">
        <v>0.0</v>
      </c>
      <c r="AK116" s="27">
        <v>0.0</v>
      </c>
      <c r="AL116" s="28">
        <v>4.0E9</v>
      </c>
      <c r="AM116" s="29">
        <v>0.0</v>
      </c>
      <c r="AN116" s="30">
        <v>0.0</v>
      </c>
      <c r="AO116" s="31">
        <v>4.0E9</v>
      </c>
      <c r="AP116" s="19" t="s">
        <v>450</v>
      </c>
      <c r="AQ116" s="32"/>
      <c r="AR116" s="32"/>
    </row>
    <row r="117" ht="48.0" hidden="1" customHeight="1">
      <c r="A117" s="18">
        <v>109.0</v>
      </c>
      <c r="B117" s="19" t="s">
        <v>629</v>
      </c>
      <c r="C117" s="19" t="s">
        <v>630</v>
      </c>
      <c r="D117" s="18"/>
      <c r="E117" s="19" t="s">
        <v>632</v>
      </c>
      <c r="F117" s="19" t="s">
        <v>633</v>
      </c>
      <c r="G117" s="18">
        <v>80.0</v>
      </c>
      <c r="H117" s="18">
        <v>2022.0</v>
      </c>
      <c r="I117" s="19" t="s">
        <v>634</v>
      </c>
      <c r="J117" s="20" t="s">
        <v>635</v>
      </c>
      <c r="K117" s="19" t="s">
        <v>63</v>
      </c>
      <c r="L117" s="19"/>
      <c r="M117" s="19" t="s">
        <v>636</v>
      </c>
      <c r="N117" s="20" t="s">
        <v>765</v>
      </c>
      <c r="O117" s="20" t="s">
        <v>766</v>
      </c>
      <c r="P117" s="20" t="s">
        <v>767</v>
      </c>
      <c r="Q117" s="20" t="s">
        <v>768</v>
      </c>
      <c r="R117" s="20" t="s">
        <v>769</v>
      </c>
      <c r="S117" s="19" t="s">
        <v>770</v>
      </c>
      <c r="T117" s="20" t="s">
        <v>771</v>
      </c>
      <c r="U117" s="19" t="s">
        <v>124</v>
      </c>
      <c r="V117" s="20" t="s">
        <v>772</v>
      </c>
      <c r="W117" s="19" t="s">
        <v>770</v>
      </c>
      <c r="X117" s="22" t="s">
        <v>773</v>
      </c>
      <c r="Y117" s="19" t="s">
        <v>63</v>
      </c>
      <c r="Z117" s="19">
        <v>0.0</v>
      </c>
      <c r="AA117" s="18" t="s">
        <v>64</v>
      </c>
      <c r="AB117" s="19"/>
      <c r="AC117" s="19" t="s">
        <v>66</v>
      </c>
      <c r="AD117" s="19" t="s">
        <v>460</v>
      </c>
      <c r="AE117" s="19" t="s">
        <v>461</v>
      </c>
      <c r="AF117" s="20" t="s">
        <v>66</v>
      </c>
      <c r="AG117" s="23">
        <v>0.0</v>
      </c>
      <c r="AH117" s="24">
        <v>0.0</v>
      </c>
      <c r="AI117" s="25">
        <v>0.5</v>
      </c>
      <c r="AJ117" s="26">
        <v>0.5</v>
      </c>
      <c r="AK117" s="27">
        <v>0.0</v>
      </c>
      <c r="AL117" s="28">
        <v>0.0</v>
      </c>
      <c r="AM117" s="29">
        <v>3.0E10</v>
      </c>
      <c r="AN117" s="30">
        <v>3.0E10</v>
      </c>
      <c r="AO117" s="31">
        <v>6.0E10</v>
      </c>
      <c r="AP117" s="19" t="s">
        <v>450</v>
      </c>
      <c r="AQ117" s="32"/>
      <c r="AR117" s="32"/>
    </row>
    <row r="118" ht="12.75" hidden="1" customHeight="1">
      <c r="A118" s="18">
        <v>110.0</v>
      </c>
      <c r="B118" s="19" t="s">
        <v>629</v>
      </c>
      <c r="C118" s="19" t="s">
        <v>630</v>
      </c>
      <c r="D118" s="18"/>
      <c r="E118" s="19" t="s">
        <v>632</v>
      </c>
      <c r="F118" s="19" t="s">
        <v>633</v>
      </c>
      <c r="G118" s="18">
        <v>80.0</v>
      </c>
      <c r="H118" s="18">
        <v>2022.0</v>
      </c>
      <c r="I118" s="19" t="s">
        <v>634</v>
      </c>
      <c r="J118" s="20" t="s">
        <v>635</v>
      </c>
      <c r="K118" s="19" t="s">
        <v>63</v>
      </c>
      <c r="L118" s="19"/>
      <c r="M118" s="19" t="s">
        <v>636</v>
      </c>
      <c r="N118" s="18">
        <v>19.0</v>
      </c>
      <c r="O118" s="19" t="s">
        <v>451</v>
      </c>
      <c r="P118" s="20" t="s">
        <v>452</v>
      </c>
      <c r="Q118" s="20" t="s">
        <v>453</v>
      </c>
      <c r="R118" s="20" t="s">
        <v>721</v>
      </c>
      <c r="S118" s="19" t="s">
        <v>722</v>
      </c>
      <c r="T118" s="20" t="s">
        <v>723</v>
      </c>
      <c r="U118" s="19" t="s">
        <v>724</v>
      </c>
      <c r="V118" s="20" t="s">
        <v>725</v>
      </c>
      <c r="W118" s="20" t="s">
        <v>726</v>
      </c>
      <c r="X118" s="19" t="s">
        <v>774</v>
      </c>
      <c r="Y118" s="19" t="s">
        <v>63</v>
      </c>
      <c r="Z118" s="19">
        <v>0.0</v>
      </c>
      <c r="AA118" s="18" t="s">
        <v>64</v>
      </c>
      <c r="AB118" s="19"/>
      <c r="AC118" s="19" t="s">
        <v>66</v>
      </c>
      <c r="AD118" s="19" t="s">
        <v>460</v>
      </c>
      <c r="AE118" s="19" t="s">
        <v>461</v>
      </c>
      <c r="AF118" s="20" t="s">
        <v>66</v>
      </c>
      <c r="AG118" s="43">
        <v>0.2</v>
      </c>
      <c r="AH118" s="34">
        <v>0.8</v>
      </c>
      <c r="AI118" s="35">
        <v>0.0</v>
      </c>
      <c r="AJ118" s="36">
        <v>0.0</v>
      </c>
      <c r="AK118" s="27">
        <v>1.0E9</v>
      </c>
      <c r="AL118" s="28">
        <v>1.0E9</v>
      </c>
      <c r="AM118" s="29">
        <v>0.0</v>
      </c>
      <c r="AN118" s="30">
        <v>0.0</v>
      </c>
      <c r="AO118" s="31">
        <v>2.0E9</v>
      </c>
      <c r="AP118" s="19" t="s">
        <v>450</v>
      </c>
      <c r="AQ118" s="32"/>
      <c r="AR118" s="32"/>
    </row>
    <row r="119" ht="12.75" hidden="1" customHeight="1">
      <c r="A119" s="18">
        <v>111.0</v>
      </c>
      <c r="B119" s="19" t="s">
        <v>629</v>
      </c>
      <c r="C119" s="19" t="s">
        <v>630</v>
      </c>
      <c r="D119" s="18"/>
      <c r="E119" s="19" t="s">
        <v>632</v>
      </c>
      <c r="F119" s="19" t="s">
        <v>633</v>
      </c>
      <c r="G119" s="18">
        <v>80.0</v>
      </c>
      <c r="H119" s="18">
        <v>2022.0</v>
      </c>
      <c r="I119" s="19" t="s">
        <v>634</v>
      </c>
      <c r="J119" s="20" t="s">
        <v>635</v>
      </c>
      <c r="K119" s="19" t="s">
        <v>63</v>
      </c>
      <c r="L119" s="19"/>
      <c r="M119" s="19" t="s">
        <v>636</v>
      </c>
      <c r="N119" s="18">
        <v>19.0</v>
      </c>
      <c r="O119" s="19" t="s">
        <v>451</v>
      </c>
      <c r="P119" s="18" t="s">
        <v>536</v>
      </c>
      <c r="Q119" s="19" t="s">
        <v>537</v>
      </c>
      <c r="R119" s="19" t="s">
        <v>775</v>
      </c>
      <c r="S119" s="19" t="s">
        <v>776</v>
      </c>
      <c r="T119" s="20" t="s">
        <v>777</v>
      </c>
      <c r="U119" s="19" t="s">
        <v>778</v>
      </c>
      <c r="V119" s="19" t="s">
        <v>779</v>
      </c>
      <c r="W119" s="19" t="s">
        <v>780</v>
      </c>
      <c r="X119" s="19" t="s">
        <v>781</v>
      </c>
      <c r="Y119" s="19" t="s">
        <v>63</v>
      </c>
      <c r="Z119" s="18">
        <v>3000.0</v>
      </c>
      <c r="AA119" s="18" t="s">
        <v>64</v>
      </c>
      <c r="AB119" s="19"/>
      <c r="AC119" s="19"/>
      <c r="AD119" s="19" t="s">
        <v>460</v>
      </c>
      <c r="AE119" s="19" t="s">
        <v>461</v>
      </c>
      <c r="AF119" s="20" t="s">
        <v>66</v>
      </c>
      <c r="AG119" s="23">
        <v>100.0</v>
      </c>
      <c r="AH119" s="24">
        <v>400.0</v>
      </c>
      <c r="AI119" s="25">
        <v>400.0</v>
      </c>
      <c r="AJ119" s="26">
        <v>400.0</v>
      </c>
      <c r="AK119" s="27">
        <v>1.2876E9</v>
      </c>
      <c r="AL119" s="28">
        <v>1.3629246E9</v>
      </c>
      <c r="AM119" s="29">
        <v>1.4426556891E9</v>
      </c>
      <c r="AN119" s="30">
        <v>1.52705104691E9</v>
      </c>
      <c r="AO119" s="31">
        <v>5.62023133601E9</v>
      </c>
      <c r="AP119" s="19" t="s">
        <v>450</v>
      </c>
      <c r="AQ119" s="32"/>
      <c r="AR119" s="32"/>
    </row>
    <row r="120" ht="12.75" hidden="1" customHeight="1">
      <c r="A120" s="18">
        <v>112.0</v>
      </c>
      <c r="B120" s="19" t="s">
        <v>629</v>
      </c>
      <c r="C120" s="19" t="s">
        <v>630</v>
      </c>
      <c r="D120" s="18"/>
      <c r="E120" s="19" t="s">
        <v>632</v>
      </c>
      <c r="F120" s="19" t="s">
        <v>633</v>
      </c>
      <c r="G120" s="18">
        <v>80.0</v>
      </c>
      <c r="H120" s="18">
        <v>2022.0</v>
      </c>
      <c r="I120" s="19" t="s">
        <v>634</v>
      </c>
      <c r="J120" s="20" t="s">
        <v>635</v>
      </c>
      <c r="K120" s="19" t="s">
        <v>63</v>
      </c>
      <c r="L120" s="19"/>
      <c r="M120" s="19" t="s">
        <v>636</v>
      </c>
      <c r="N120" s="18">
        <v>19.0</v>
      </c>
      <c r="O120" s="19" t="s">
        <v>451</v>
      </c>
      <c r="P120" s="18" t="s">
        <v>536</v>
      </c>
      <c r="Q120" s="19" t="s">
        <v>537</v>
      </c>
      <c r="R120" s="20" t="s">
        <v>679</v>
      </c>
      <c r="S120" s="19" t="s">
        <v>680</v>
      </c>
      <c r="T120" s="20" t="s">
        <v>681</v>
      </c>
      <c r="U120" s="20" t="s">
        <v>682</v>
      </c>
      <c r="V120" s="20" t="s">
        <v>683</v>
      </c>
      <c r="W120" s="19" t="s">
        <v>684</v>
      </c>
      <c r="X120" s="19" t="s">
        <v>782</v>
      </c>
      <c r="Y120" s="19" t="s">
        <v>63</v>
      </c>
      <c r="Z120" s="19">
        <v>4219.0</v>
      </c>
      <c r="AA120" s="18" t="s">
        <v>64</v>
      </c>
      <c r="AB120" s="19" t="s">
        <v>545</v>
      </c>
      <c r="AC120" s="19" t="s">
        <v>66</v>
      </c>
      <c r="AD120" s="19" t="s">
        <v>460</v>
      </c>
      <c r="AE120" s="19" t="s">
        <v>461</v>
      </c>
      <c r="AF120" s="20" t="s">
        <v>66</v>
      </c>
      <c r="AG120" s="23">
        <v>3000.0</v>
      </c>
      <c r="AH120" s="24">
        <v>3000.0</v>
      </c>
      <c r="AI120" s="25">
        <v>3000.0</v>
      </c>
      <c r="AJ120" s="26">
        <v>3000.0</v>
      </c>
      <c r="AK120" s="27">
        <v>7.463E8</v>
      </c>
      <c r="AL120" s="28">
        <v>7.895854E8</v>
      </c>
      <c r="AM120" s="29">
        <v>8.199844379E8</v>
      </c>
      <c r="AN120" s="30">
        <v>8.5155383876E8</v>
      </c>
      <c r="AO120" s="31">
        <v>3.20742367666E9</v>
      </c>
      <c r="AP120" s="19" t="s">
        <v>450</v>
      </c>
      <c r="AQ120" s="32"/>
      <c r="AR120" s="32"/>
    </row>
    <row r="121" ht="12.75" hidden="1" customHeight="1">
      <c r="A121" s="18">
        <v>113.0</v>
      </c>
      <c r="B121" s="19" t="s">
        <v>629</v>
      </c>
      <c r="C121" s="19" t="s">
        <v>630</v>
      </c>
      <c r="D121" s="18"/>
      <c r="E121" s="19" t="s">
        <v>632</v>
      </c>
      <c r="F121" s="19" t="s">
        <v>633</v>
      </c>
      <c r="G121" s="18">
        <v>80.0</v>
      </c>
      <c r="H121" s="18">
        <v>2022.0</v>
      </c>
      <c r="I121" s="19" t="s">
        <v>634</v>
      </c>
      <c r="J121" s="20" t="s">
        <v>635</v>
      </c>
      <c r="K121" s="19" t="s">
        <v>63</v>
      </c>
      <c r="L121" s="19"/>
      <c r="M121" s="19" t="s">
        <v>636</v>
      </c>
      <c r="N121" s="18">
        <v>19.0</v>
      </c>
      <c r="O121" s="19" t="s">
        <v>451</v>
      </c>
      <c r="P121" s="18" t="s">
        <v>536</v>
      </c>
      <c r="Q121" s="19" t="s">
        <v>537</v>
      </c>
      <c r="R121" s="20" t="s">
        <v>783</v>
      </c>
      <c r="S121" s="19" t="s">
        <v>784</v>
      </c>
      <c r="T121" s="20" t="s">
        <v>785</v>
      </c>
      <c r="U121" s="20" t="s">
        <v>786</v>
      </c>
      <c r="V121" s="20" t="s">
        <v>787</v>
      </c>
      <c r="W121" s="19" t="s">
        <v>788</v>
      </c>
      <c r="X121" s="19" t="s">
        <v>789</v>
      </c>
      <c r="Y121" s="19" t="s">
        <v>63</v>
      </c>
      <c r="Z121" s="19">
        <v>1.0</v>
      </c>
      <c r="AA121" s="18" t="s">
        <v>199</v>
      </c>
      <c r="AB121" s="19" t="s">
        <v>545</v>
      </c>
      <c r="AC121" s="19" t="s">
        <v>66</v>
      </c>
      <c r="AD121" s="19" t="s">
        <v>460</v>
      </c>
      <c r="AE121" s="19" t="s">
        <v>461</v>
      </c>
      <c r="AF121" s="20" t="s">
        <v>66</v>
      </c>
      <c r="AG121" s="23">
        <v>1.0</v>
      </c>
      <c r="AH121" s="24">
        <v>1.0</v>
      </c>
      <c r="AI121" s="25">
        <v>1.0</v>
      </c>
      <c r="AJ121" s="26">
        <v>1.0</v>
      </c>
      <c r="AK121" s="27">
        <v>8.66E7</v>
      </c>
      <c r="AL121" s="28">
        <v>9.16228E7</v>
      </c>
      <c r="AM121" s="29">
        <v>9.51502778E7</v>
      </c>
      <c r="AN121" s="30">
        <v>9.88135635E7</v>
      </c>
      <c r="AO121" s="31">
        <v>3.721866413E8</v>
      </c>
      <c r="AP121" s="19" t="s">
        <v>450</v>
      </c>
      <c r="AQ121" s="32"/>
      <c r="AR121" s="32"/>
    </row>
    <row r="122" ht="12.75" hidden="1" customHeight="1">
      <c r="A122" s="18">
        <v>114.0</v>
      </c>
      <c r="B122" s="19" t="s">
        <v>629</v>
      </c>
      <c r="C122" s="19" t="s">
        <v>630</v>
      </c>
      <c r="D122" s="18"/>
      <c r="E122" s="19" t="s">
        <v>632</v>
      </c>
      <c r="F122" s="19" t="s">
        <v>633</v>
      </c>
      <c r="G122" s="18">
        <v>80.0</v>
      </c>
      <c r="H122" s="18">
        <v>2022.0</v>
      </c>
      <c r="I122" s="19" t="s">
        <v>634</v>
      </c>
      <c r="J122" s="20" t="s">
        <v>635</v>
      </c>
      <c r="K122" s="19" t="s">
        <v>63</v>
      </c>
      <c r="L122" s="19"/>
      <c r="M122" s="19" t="s">
        <v>636</v>
      </c>
      <c r="N122" s="18">
        <v>19.0</v>
      </c>
      <c r="O122" s="19" t="s">
        <v>451</v>
      </c>
      <c r="P122" s="18" t="s">
        <v>536</v>
      </c>
      <c r="Q122" s="19" t="s">
        <v>537</v>
      </c>
      <c r="R122" s="19" t="s">
        <v>790</v>
      </c>
      <c r="S122" s="19" t="s">
        <v>791</v>
      </c>
      <c r="T122" s="20" t="s">
        <v>792</v>
      </c>
      <c r="U122" s="19" t="s">
        <v>793</v>
      </c>
      <c r="V122" s="19" t="s">
        <v>794</v>
      </c>
      <c r="W122" s="19" t="s">
        <v>795</v>
      </c>
      <c r="X122" s="19" t="s">
        <v>796</v>
      </c>
      <c r="Y122" s="19" t="s">
        <v>51</v>
      </c>
      <c r="Z122" s="18">
        <v>100.0</v>
      </c>
      <c r="AA122" s="18" t="s">
        <v>199</v>
      </c>
      <c r="AB122" s="19" t="s">
        <v>545</v>
      </c>
      <c r="AC122" s="19" t="s">
        <v>66</v>
      </c>
      <c r="AD122" s="19" t="s">
        <v>460</v>
      </c>
      <c r="AE122" s="19" t="s">
        <v>461</v>
      </c>
      <c r="AF122" s="20" t="s">
        <v>66</v>
      </c>
      <c r="AG122" s="57">
        <v>1.0</v>
      </c>
      <c r="AH122" s="58">
        <v>1.0</v>
      </c>
      <c r="AI122" s="59">
        <v>1.0</v>
      </c>
      <c r="AJ122" s="60">
        <v>1.0</v>
      </c>
      <c r="AK122" s="27">
        <v>8.36E7</v>
      </c>
      <c r="AL122" s="28">
        <v>8.84488E7</v>
      </c>
      <c r="AM122" s="29">
        <v>9.18540788E7</v>
      </c>
      <c r="AN122" s="30">
        <v>9.539046083E7</v>
      </c>
      <c r="AO122" s="31">
        <v>3.5929333963E8</v>
      </c>
      <c r="AP122" s="19" t="s">
        <v>450</v>
      </c>
      <c r="AQ122" s="32"/>
      <c r="AR122" s="32"/>
    </row>
    <row r="123" ht="51.75" hidden="1" customHeight="1">
      <c r="A123" s="18">
        <v>115.0</v>
      </c>
      <c r="B123" s="19" t="s">
        <v>629</v>
      </c>
      <c r="C123" s="19" t="s">
        <v>630</v>
      </c>
      <c r="D123" s="18"/>
      <c r="E123" s="19" t="s">
        <v>632</v>
      </c>
      <c r="F123" s="19" t="s">
        <v>633</v>
      </c>
      <c r="G123" s="18">
        <v>80.0</v>
      </c>
      <c r="H123" s="18">
        <v>2022.0</v>
      </c>
      <c r="I123" s="19" t="s">
        <v>634</v>
      </c>
      <c r="J123" s="20" t="s">
        <v>635</v>
      </c>
      <c r="K123" s="19" t="s">
        <v>63</v>
      </c>
      <c r="L123" s="19"/>
      <c r="M123" s="19" t="s">
        <v>636</v>
      </c>
      <c r="N123" s="18">
        <v>19.0</v>
      </c>
      <c r="O123" s="19" t="s">
        <v>451</v>
      </c>
      <c r="P123" s="18" t="s">
        <v>536</v>
      </c>
      <c r="Q123" s="19" t="s">
        <v>537</v>
      </c>
      <c r="R123" s="19" t="s">
        <v>797</v>
      </c>
      <c r="S123" s="19" t="s">
        <v>798</v>
      </c>
      <c r="T123" s="20" t="s">
        <v>799</v>
      </c>
      <c r="U123" s="19" t="s">
        <v>800</v>
      </c>
      <c r="V123" s="19" t="s">
        <v>801</v>
      </c>
      <c r="W123" s="19" t="s">
        <v>802</v>
      </c>
      <c r="X123" s="19" t="s">
        <v>803</v>
      </c>
      <c r="Y123" s="19" t="s">
        <v>63</v>
      </c>
      <c r="Z123" s="19">
        <v>0.0</v>
      </c>
      <c r="AA123" s="18" t="s">
        <v>199</v>
      </c>
      <c r="AB123" s="19" t="s">
        <v>545</v>
      </c>
      <c r="AC123" s="19" t="s">
        <v>66</v>
      </c>
      <c r="AD123" s="19" t="s">
        <v>460</v>
      </c>
      <c r="AE123" s="19" t="s">
        <v>461</v>
      </c>
      <c r="AF123" s="20" t="s">
        <v>66</v>
      </c>
      <c r="AG123" s="23">
        <v>1558045.0</v>
      </c>
      <c r="AH123" s="24">
        <v>1558045.0</v>
      </c>
      <c r="AI123" s="25">
        <v>1558045.0</v>
      </c>
      <c r="AJ123" s="26">
        <v>1558045.0</v>
      </c>
      <c r="AK123" s="27">
        <v>2.915E8</v>
      </c>
      <c r="AL123" s="28">
        <v>3.08407E8</v>
      </c>
      <c r="AM123" s="29">
        <v>3.202806695E8</v>
      </c>
      <c r="AN123" s="30">
        <v>3.3261147528E8</v>
      </c>
      <c r="AO123" s="31">
        <v>1.25279914478E9</v>
      </c>
      <c r="AP123" s="19" t="s">
        <v>450</v>
      </c>
      <c r="AQ123" s="32"/>
      <c r="AR123" s="32"/>
    </row>
    <row r="124" ht="12.75" hidden="1" customHeight="1">
      <c r="A124" s="18">
        <v>116.0</v>
      </c>
      <c r="B124" s="19" t="s">
        <v>629</v>
      </c>
      <c r="C124" s="19" t="s">
        <v>630</v>
      </c>
      <c r="D124" s="18"/>
      <c r="E124" s="19" t="s">
        <v>632</v>
      </c>
      <c r="F124" s="19" t="s">
        <v>633</v>
      </c>
      <c r="G124" s="18">
        <v>80.0</v>
      </c>
      <c r="H124" s="18">
        <v>2022.0</v>
      </c>
      <c r="I124" s="19" t="s">
        <v>634</v>
      </c>
      <c r="J124" s="20" t="s">
        <v>635</v>
      </c>
      <c r="K124" s="19" t="s">
        <v>63</v>
      </c>
      <c r="L124" s="19"/>
      <c r="M124" s="19" t="s">
        <v>636</v>
      </c>
      <c r="N124" s="18">
        <v>19.0</v>
      </c>
      <c r="O124" s="19" t="s">
        <v>451</v>
      </c>
      <c r="P124" s="18" t="s">
        <v>536</v>
      </c>
      <c r="Q124" s="19" t="s">
        <v>537</v>
      </c>
      <c r="R124" s="19" t="s">
        <v>804</v>
      </c>
      <c r="S124" s="19" t="s">
        <v>805</v>
      </c>
      <c r="T124" s="20" t="s">
        <v>806</v>
      </c>
      <c r="U124" s="19" t="s">
        <v>405</v>
      </c>
      <c r="V124" s="19">
        <v>1.90300103E8</v>
      </c>
      <c r="W124" s="19" t="s">
        <v>807</v>
      </c>
      <c r="X124" s="19" t="s">
        <v>808</v>
      </c>
      <c r="Y124" s="19" t="s">
        <v>63</v>
      </c>
      <c r="Z124" s="19">
        <v>0.0</v>
      </c>
      <c r="AA124" s="18" t="s">
        <v>64</v>
      </c>
      <c r="AB124" s="19" t="s">
        <v>545</v>
      </c>
      <c r="AC124" s="19" t="s">
        <v>66</v>
      </c>
      <c r="AD124" s="19" t="s">
        <v>460</v>
      </c>
      <c r="AE124" s="19" t="s">
        <v>461</v>
      </c>
      <c r="AF124" s="20" t="s">
        <v>66</v>
      </c>
      <c r="AG124" s="43">
        <v>0.1</v>
      </c>
      <c r="AH124" s="34">
        <v>0.3</v>
      </c>
      <c r="AI124" s="35">
        <v>0.3</v>
      </c>
      <c r="AJ124" s="36">
        <v>0.3</v>
      </c>
      <c r="AK124" s="27">
        <v>1.178E8</v>
      </c>
      <c r="AL124" s="28">
        <v>1.246324E8</v>
      </c>
      <c r="AM124" s="29">
        <v>1.294307474E8</v>
      </c>
      <c r="AN124" s="30">
        <v>1.3441383117E8</v>
      </c>
      <c r="AO124" s="31">
        <v>5.0627697857E8</v>
      </c>
      <c r="AP124" s="19" t="s">
        <v>450</v>
      </c>
      <c r="AQ124" s="32"/>
      <c r="AR124" s="32"/>
    </row>
    <row r="125" ht="12.75" hidden="1" customHeight="1">
      <c r="A125" s="18">
        <v>117.0</v>
      </c>
      <c r="B125" s="19" t="s">
        <v>629</v>
      </c>
      <c r="C125" s="19" t="s">
        <v>630</v>
      </c>
      <c r="D125" s="18"/>
      <c r="E125" s="19" t="s">
        <v>632</v>
      </c>
      <c r="F125" s="19" t="s">
        <v>633</v>
      </c>
      <c r="G125" s="18">
        <v>80.0</v>
      </c>
      <c r="H125" s="18">
        <v>2022.0</v>
      </c>
      <c r="I125" s="19" t="s">
        <v>634</v>
      </c>
      <c r="J125" s="20" t="s">
        <v>635</v>
      </c>
      <c r="K125" s="19" t="s">
        <v>63</v>
      </c>
      <c r="L125" s="19"/>
      <c r="M125" s="19" t="s">
        <v>636</v>
      </c>
      <c r="N125" s="18">
        <v>19.0</v>
      </c>
      <c r="O125" s="19" t="s">
        <v>451</v>
      </c>
      <c r="P125" s="18" t="s">
        <v>536</v>
      </c>
      <c r="Q125" s="19" t="s">
        <v>537</v>
      </c>
      <c r="R125" s="19" t="s">
        <v>658</v>
      </c>
      <c r="S125" s="19" t="s">
        <v>659</v>
      </c>
      <c r="T125" s="20" t="s">
        <v>660</v>
      </c>
      <c r="U125" s="19" t="s">
        <v>313</v>
      </c>
      <c r="V125" s="19" t="s">
        <v>661</v>
      </c>
      <c r="W125" s="19" t="s">
        <v>662</v>
      </c>
      <c r="X125" s="19" t="s">
        <v>809</v>
      </c>
      <c r="Y125" s="19" t="s">
        <v>63</v>
      </c>
      <c r="Z125" s="19">
        <v>300.0</v>
      </c>
      <c r="AA125" s="18" t="s">
        <v>64</v>
      </c>
      <c r="AB125" s="19"/>
      <c r="AC125" s="19"/>
      <c r="AD125" s="19" t="s">
        <v>460</v>
      </c>
      <c r="AE125" s="19" t="s">
        <v>461</v>
      </c>
      <c r="AF125" s="20" t="s">
        <v>66</v>
      </c>
      <c r="AG125" s="23">
        <v>75.0</v>
      </c>
      <c r="AH125" s="24">
        <v>75.0</v>
      </c>
      <c r="AI125" s="25">
        <v>75.0</v>
      </c>
      <c r="AJ125" s="26">
        <v>75.0</v>
      </c>
      <c r="AK125" s="27">
        <v>6.0682336732E10</v>
      </c>
      <c r="AL125" s="28">
        <v>7.1318216646E10</v>
      </c>
      <c r="AM125" s="29">
        <v>7.6454567832E10</v>
      </c>
      <c r="AN125" s="30">
        <v>7.64485899665E10</v>
      </c>
      <c r="AO125" s="31">
        <v>2.849037111765E11</v>
      </c>
      <c r="AP125" s="19" t="s">
        <v>450</v>
      </c>
      <c r="AQ125" s="32"/>
      <c r="AR125" s="32"/>
    </row>
    <row r="126" ht="91.5" hidden="1" customHeight="1">
      <c r="A126" s="18">
        <v>118.0</v>
      </c>
      <c r="B126" s="19" t="s">
        <v>44</v>
      </c>
      <c r="C126" s="19" t="s">
        <v>45</v>
      </c>
      <c r="D126" s="19" t="s">
        <v>46</v>
      </c>
      <c r="E126" s="19" t="s">
        <v>810</v>
      </c>
      <c r="F126" s="19" t="s">
        <v>811</v>
      </c>
      <c r="G126" s="42">
        <v>0.8</v>
      </c>
      <c r="H126" s="18">
        <v>2023.0</v>
      </c>
      <c r="I126" s="19" t="s">
        <v>812</v>
      </c>
      <c r="J126" s="20" t="s">
        <v>813</v>
      </c>
      <c r="K126" s="61" t="s">
        <v>51</v>
      </c>
      <c r="L126" s="19"/>
      <c r="M126" s="19" t="s">
        <v>814</v>
      </c>
      <c r="N126" s="19">
        <v>19.0</v>
      </c>
      <c r="O126" s="19" t="s">
        <v>451</v>
      </c>
      <c r="P126" s="18" t="s">
        <v>466</v>
      </c>
      <c r="Q126" s="19" t="s">
        <v>467</v>
      </c>
      <c r="R126" s="19" t="s">
        <v>481</v>
      </c>
      <c r="S126" s="19" t="s">
        <v>482</v>
      </c>
      <c r="T126" s="20" t="s">
        <v>483</v>
      </c>
      <c r="U126" s="19" t="s">
        <v>484</v>
      </c>
      <c r="V126" s="19" t="s">
        <v>492</v>
      </c>
      <c r="W126" s="19" t="s">
        <v>493</v>
      </c>
      <c r="X126" s="19" t="s">
        <v>815</v>
      </c>
      <c r="Y126" s="19" t="s">
        <v>63</v>
      </c>
      <c r="Z126" s="19">
        <v>1.0</v>
      </c>
      <c r="AA126" s="18" t="s">
        <v>64</v>
      </c>
      <c r="AB126" s="19" t="s">
        <v>475</v>
      </c>
      <c r="AC126" s="19" t="s">
        <v>523</v>
      </c>
      <c r="AD126" s="19" t="s">
        <v>460</v>
      </c>
      <c r="AE126" s="19" t="s">
        <v>461</v>
      </c>
      <c r="AF126" s="20" t="s">
        <v>66</v>
      </c>
      <c r="AG126" s="43">
        <v>0.25</v>
      </c>
      <c r="AH126" s="34">
        <v>0.25</v>
      </c>
      <c r="AI126" s="35">
        <v>0.25</v>
      </c>
      <c r="AJ126" s="36">
        <v>0.25</v>
      </c>
      <c r="AK126" s="27">
        <v>8.1375E7</v>
      </c>
      <c r="AL126" s="28">
        <v>8.61354375E7</v>
      </c>
      <c r="AM126" s="29">
        <v>9.1174361E7</v>
      </c>
      <c r="AN126" s="30">
        <v>6.51963498E8</v>
      </c>
      <c r="AO126" s="31">
        <v>9.106482965E8</v>
      </c>
      <c r="AP126" s="19" t="s">
        <v>450</v>
      </c>
      <c r="AQ126" s="32"/>
      <c r="AR126" s="32"/>
    </row>
    <row r="127" ht="86.25" hidden="1" customHeight="1">
      <c r="A127" s="18">
        <v>119.0</v>
      </c>
      <c r="B127" s="19" t="s">
        <v>44</v>
      </c>
      <c r="C127" s="19" t="s">
        <v>45</v>
      </c>
      <c r="D127" s="19"/>
      <c r="E127" s="19" t="s">
        <v>810</v>
      </c>
      <c r="F127" s="19" t="s">
        <v>811</v>
      </c>
      <c r="G127" s="42">
        <v>0.8</v>
      </c>
      <c r="H127" s="18">
        <v>2023.0</v>
      </c>
      <c r="I127" s="19" t="s">
        <v>812</v>
      </c>
      <c r="J127" s="20" t="s">
        <v>813</v>
      </c>
      <c r="K127" s="61" t="s">
        <v>51</v>
      </c>
      <c r="L127" s="19"/>
      <c r="M127" s="19" t="s">
        <v>814</v>
      </c>
      <c r="N127" s="19">
        <v>19.0</v>
      </c>
      <c r="O127" s="19" t="s">
        <v>451</v>
      </c>
      <c r="P127" s="18" t="s">
        <v>466</v>
      </c>
      <c r="Q127" s="19" t="s">
        <v>467</v>
      </c>
      <c r="R127" s="19" t="s">
        <v>481</v>
      </c>
      <c r="S127" s="19" t="s">
        <v>482</v>
      </c>
      <c r="T127" s="20" t="s">
        <v>483</v>
      </c>
      <c r="U127" s="19" t="s">
        <v>484</v>
      </c>
      <c r="V127" s="19" t="s">
        <v>492</v>
      </c>
      <c r="W127" s="19" t="s">
        <v>493</v>
      </c>
      <c r="X127" s="19" t="s">
        <v>816</v>
      </c>
      <c r="Y127" s="19" t="s">
        <v>63</v>
      </c>
      <c r="Z127" s="19">
        <v>1.0</v>
      </c>
      <c r="AA127" s="18" t="s">
        <v>64</v>
      </c>
      <c r="AB127" s="19" t="s">
        <v>475</v>
      </c>
      <c r="AC127" s="19" t="s">
        <v>523</v>
      </c>
      <c r="AD127" s="19" t="s">
        <v>460</v>
      </c>
      <c r="AE127" s="19" t="s">
        <v>461</v>
      </c>
      <c r="AF127" s="20" t="s">
        <v>66</v>
      </c>
      <c r="AG127" s="43">
        <v>0.25</v>
      </c>
      <c r="AH127" s="34">
        <v>0.25</v>
      </c>
      <c r="AI127" s="35">
        <v>0.25</v>
      </c>
      <c r="AJ127" s="36">
        <v>0.25</v>
      </c>
      <c r="AK127" s="27">
        <v>2.27782375E8</v>
      </c>
      <c r="AL127" s="28">
        <v>3.50468175E8</v>
      </c>
      <c r="AM127" s="29">
        <v>2.5521244111E8</v>
      </c>
      <c r="AN127" s="30">
        <v>2.7014236891E8</v>
      </c>
      <c r="AO127" s="31">
        <v>1.10360536002E9</v>
      </c>
      <c r="AP127" s="19" t="s">
        <v>450</v>
      </c>
      <c r="AQ127" s="32"/>
      <c r="AR127" s="32"/>
    </row>
    <row r="128" ht="12.75" hidden="1" customHeight="1">
      <c r="A128" s="18">
        <v>120.0</v>
      </c>
      <c r="B128" s="20" t="s">
        <v>424</v>
      </c>
      <c r="C128" s="19" t="s">
        <v>425</v>
      </c>
      <c r="D128" s="19" t="s">
        <v>426</v>
      </c>
      <c r="E128" s="19" t="s">
        <v>817</v>
      </c>
      <c r="F128" s="19" t="s">
        <v>818</v>
      </c>
      <c r="G128" s="18" t="s">
        <v>819</v>
      </c>
      <c r="H128" s="18">
        <v>2022.0</v>
      </c>
      <c r="I128" s="19" t="s">
        <v>820</v>
      </c>
      <c r="J128" s="20" t="s">
        <v>821</v>
      </c>
      <c r="K128" s="20" t="s">
        <v>63</v>
      </c>
      <c r="L128" s="19" t="s">
        <v>246</v>
      </c>
      <c r="M128" s="19" t="s">
        <v>822</v>
      </c>
      <c r="N128" s="18">
        <v>19.0</v>
      </c>
      <c r="O128" s="19" t="s">
        <v>451</v>
      </c>
      <c r="P128" s="18">
        <v>1903.0</v>
      </c>
      <c r="Q128" s="19" t="s">
        <v>537</v>
      </c>
      <c r="R128" s="19" t="s">
        <v>651</v>
      </c>
      <c r="S128" s="19" t="s">
        <v>652</v>
      </c>
      <c r="T128" s="20" t="s">
        <v>653</v>
      </c>
      <c r="U128" s="19" t="s">
        <v>654</v>
      </c>
      <c r="V128" s="19" t="s">
        <v>655</v>
      </c>
      <c r="W128" s="19" t="s">
        <v>656</v>
      </c>
      <c r="X128" s="19" t="s">
        <v>823</v>
      </c>
      <c r="Y128" s="19" t="s">
        <v>63</v>
      </c>
      <c r="Z128" s="19">
        <v>3776.0</v>
      </c>
      <c r="AA128" s="18" t="s">
        <v>64</v>
      </c>
      <c r="AB128" s="19" t="s">
        <v>545</v>
      </c>
      <c r="AC128" s="19" t="s">
        <v>66</v>
      </c>
      <c r="AD128" s="19" t="s">
        <v>460</v>
      </c>
      <c r="AE128" s="19" t="s">
        <v>461</v>
      </c>
      <c r="AF128" s="20" t="s">
        <v>66</v>
      </c>
      <c r="AG128" s="23">
        <v>400.0</v>
      </c>
      <c r="AH128" s="24">
        <v>1500.0</v>
      </c>
      <c r="AI128" s="25">
        <v>1600.0</v>
      </c>
      <c r="AJ128" s="26">
        <v>1500.0</v>
      </c>
      <c r="AK128" s="27">
        <v>6.0E7</v>
      </c>
      <c r="AL128" s="28">
        <v>6.348E7</v>
      </c>
      <c r="AM128" s="29">
        <v>6.592398E7</v>
      </c>
      <c r="AN128" s="30">
        <v>6.846205323E7</v>
      </c>
      <c r="AO128" s="31">
        <v>2.5786603323E8</v>
      </c>
      <c r="AP128" s="19" t="s">
        <v>450</v>
      </c>
      <c r="AQ128" s="32"/>
      <c r="AR128" s="32"/>
    </row>
    <row r="129" ht="12.75" hidden="1" customHeight="1">
      <c r="A129" s="18">
        <v>121.0</v>
      </c>
      <c r="B129" s="20" t="s">
        <v>424</v>
      </c>
      <c r="C129" s="19" t="s">
        <v>425</v>
      </c>
      <c r="D129" s="19"/>
      <c r="E129" s="19" t="s">
        <v>817</v>
      </c>
      <c r="F129" s="19" t="s">
        <v>818</v>
      </c>
      <c r="G129" s="18" t="s">
        <v>819</v>
      </c>
      <c r="H129" s="18">
        <v>2022.0</v>
      </c>
      <c r="I129" s="19" t="s">
        <v>820</v>
      </c>
      <c r="J129" s="20" t="s">
        <v>821</v>
      </c>
      <c r="K129" s="20" t="s">
        <v>63</v>
      </c>
      <c r="L129" s="19" t="s">
        <v>246</v>
      </c>
      <c r="M129" s="19" t="s">
        <v>822</v>
      </c>
      <c r="N129" s="18">
        <v>19.0</v>
      </c>
      <c r="O129" s="19" t="s">
        <v>451</v>
      </c>
      <c r="P129" s="18" t="s">
        <v>536</v>
      </c>
      <c r="Q129" s="19" t="s">
        <v>537</v>
      </c>
      <c r="R129" s="19" t="s">
        <v>651</v>
      </c>
      <c r="S129" s="19" t="s">
        <v>652</v>
      </c>
      <c r="T129" s="20" t="s">
        <v>653</v>
      </c>
      <c r="U129" s="19" t="s">
        <v>654</v>
      </c>
      <c r="V129" s="19" t="s">
        <v>655</v>
      </c>
      <c r="W129" s="19" t="s">
        <v>656</v>
      </c>
      <c r="X129" s="19" t="s">
        <v>824</v>
      </c>
      <c r="Y129" s="19" t="s">
        <v>63</v>
      </c>
      <c r="Z129" s="19">
        <v>554.0</v>
      </c>
      <c r="AA129" s="18" t="s">
        <v>64</v>
      </c>
      <c r="AB129" s="19"/>
      <c r="AC129" s="19"/>
      <c r="AD129" s="19" t="s">
        <v>460</v>
      </c>
      <c r="AE129" s="19" t="s">
        <v>461</v>
      </c>
      <c r="AF129" s="20" t="s">
        <v>66</v>
      </c>
      <c r="AG129" s="23">
        <v>500.0</v>
      </c>
      <c r="AH129" s="24">
        <v>1200.0</v>
      </c>
      <c r="AI129" s="25">
        <v>1200.0</v>
      </c>
      <c r="AJ129" s="26">
        <v>1100.0</v>
      </c>
      <c r="AK129" s="27">
        <v>1.2E9</v>
      </c>
      <c r="AL129" s="28">
        <v>1.2E9</v>
      </c>
      <c r="AM129" s="29">
        <v>8.0E8</v>
      </c>
      <c r="AN129" s="30">
        <v>1.2E9</v>
      </c>
      <c r="AO129" s="31">
        <v>4.4E9</v>
      </c>
      <c r="AP129" s="19" t="s">
        <v>450</v>
      </c>
      <c r="AQ129" s="32"/>
      <c r="AR129" s="32"/>
    </row>
    <row r="130" ht="12.75" hidden="1" customHeight="1">
      <c r="A130" s="18">
        <v>122.0</v>
      </c>
      <c r="B130" s="19" t="s">
        <v>44</v>
      </c>
      <c r="C130" s="19" t="s">
        <v>45</v>
      </c>
      <c r="D130" s="18" t="s">
        <v>46</v>
      </c>
      <c r="E130" s="19" t="s">
        <v>825</v>
      </c>
      <c r="F130" s="19" t="s">
        <v>826</v>
      </c>
      <c r="G130" s="21">
        <v>0.0275</v>
      </c>
      <c r="H130" s="18">
        <v>2023.0</v>
      </c>
      <c r="I130" s="19" t="s">
        <v>827</v>
      </c>
      <c r="J130" s="62" t="s">
        <v>828</v>
      </c>
      <c r="K130" s="19" t="s">
        <v>51</v>
      </c>
      <c r="L130" s="20"/>
      <c r="M130" s="19" t="s">
        <v>829</v>
      </c>
      <c r="N130" s="18">
        <v>43.0</v>
      </c>
      <c r="O130" s="19" t="s">
        <v>830</v>
      </c>
      <c r="P130" s="18" t="s">
        <v>831</v>
      </c>
      <c r="Q130" s="63" t="s">
        <v>832</v>
      </c>
      <c r="R130" s="18">
        <v>4301001.0</v>
      </c>
      <c r="S130" s="19" t="s">
        <v>833</v>
      </c>
      <c r="T130" s="20" t="s">
        <v>834</v>
      </c>
      <c r="U130" s="19" t="s">
        <v>274</v>
      </c>
      <c r="V130" s="19">
        <v>4.301001E8</v>
      </c>
      <c r="W130" s="19" t="s">
        <v>443</v>
      </c>
      <c r="X130" s="22" t="s">
        <v>835</v>
      </c>
      <c r="Y130" s="19" t="s">
        <v>63</v>
      </c>
      <c r="Z130" s="41">
        <v>7924.0</v>
      </c>
      <c r="AA130" s="18" t="s">
        <v>199</v>
      </c>
      <c r="AB130" s="18" t="s">
        <v>836</v>
      </c>
      <c r="AC130" s="19" t="s">
        <v>837</v>
      </c>
      <c r="AD130" s="18" t="s">
        <v>67</v>
      </c>
      <c r="AE130" s="18" t="s">
        <v>461</v>
      </c>
      <c r="AF130" s="18" t="s">
        <v>66</v>
      </c>
      <c r="AG130" s="23">
        <v>7924.0</v>
      </c>
      <c r="AH130" s="24">
        <v>7924.0</v>
      </c>
      <c r="AI130" s="25">
        <v>7924.0</v>
      </c>
      <c r="AJ130" s="26">
        <v>7924.0</v>
      </c>
      <c r="AK130" s="27">
        <v>7.48839001E8</v>
      </c>
      <c r="AL130" s="28">
        <v>7.9279585036E8</v>
      </c>
      <c r="AM130" s="29">
        <v>8.233184906E8</v>
      </c>
      <c r="AN130" s="30">
        <v>8.5501625249E8</v>
      </c>
      <c r="AO130" s="31">
        <v>3.21996959445E9</v>
      </c>
      <c r="AP130" s="64" t="s">
        <v>829</v>
      </c>
      <c r="AQ130" s="32"/>
      <c r="AR130" s="32"/>
    </row>
    <row r="131" ht="12.75" hidden="1" customHeight="1">
      <c r="A131" s="18">
        <v>123.0</v>
      </c>
      <c r="B131" s="19" t="s">
        <v>44</v>
      </c>
      <c r="C131" s="19" t="s">
        <v>45</v>
      </c>
      <c r="D131" s="18"/>
      <c r="E131" s="19" t="s">
        <v>825</v>
      </c>
      <c r="F131" s="19" t="s">
        <v>826</v>
      </c>
      <c r="G131" s="21">
        <v>0.0275</v>
      </c>
      <c r="H131" s="18">
        <v>2024.0</v>
      </c>
      <c r="I131" s="19" t="s">
        <v>827</v>
      </c>
      <c r="J131" s="62" t="s">
        <v>828</v>
      </c>
      <c r="K131" s="19" t="s">
        <v>51</v>
      </c>
      <c r="L131" s="20"/>
      <c r="M131" s="19" t="s">
        <v>829</v>
      </c>
      <c r="N131" s="18">
        <v>43.0</v>
      </c>
      <c r="O131" s="19" t="s">
        <v>830</v>
      </c>
      <c r="P131" s="18" t="s">
        <v>831</v>
      </c>
      <c r="Q131" s="63" t="s">
        <v>832</v>
      </c>
      <c r="R131" s="18">
        <v>4301037.0</v>
      </c>
      <c r="S131" s="19" t="s">
        <v>838</v>
      </c>
      <c r="T131" s="20" t="s">
        <v>839</v>
      </c>
      <c r="U131" s="19" t="s">
        <v>274</v>
      </c>
      <c r="V131" s="19">
        <v>4.301037E8</v>
      </c>
      <c r="W131" s="19" t="s">
        <v>840</v>
      </c>
      <c r="X131" s="22" t="s">
        <v>841</v>
      </c>
      <c r="Y131" s="19" t="s">
        <v>63</v>
      </c>
      <c r="Z131" s="41">
        <v>69099.0</v>
      </c>
      <c r="AA131" s="18" t="s">
        <v>199</v>
      </c>
      <c r="AB131" s="18" t="s">
        <v>836</v>
      </c>
      <c r="AC131" s="19" t="s">
        <v>837</v>
      </c>
      <c r="AD131" s="18" t="s">
        <v>67</v>
      </c>
      <c r="AE131" s="18" t="s">
        <v>461</v>
      </c>
      <c r="AF131" s="18" t="s">
        <v>66</v>
      </c>
      <c r="AG131" s="23">
        <v>69099.0</v>
      </c>
      <c r="AH131" s="24">
        <v>69099.0</v>
      </c>
      <c r="AI131" s="25">
        <v>69099.0</v>
      </c>
      <c r="AJ131" s="26">
        <v>69099.0</v>
      </c>
      <c r="AK131" s="27">
        <v>4.297214134E9</v>
      </c>
      <c r="AL131" s="28">
        <v>4.54946060367E9</v>
      </c>
      <c r="AM131" s="29">
        <v>4.72461483691E9</v>
      </c>
      <c r="AN131" s="30">
        <v>4.90651250813E9</v>
      </c>
      <c r="AO131" s="31">
        <v>1.847780208271E10</v>
      </c>
      <c r="AP131" s="64" t="s">
        <v>829</v>
      </c>
      <c r="AQ131" s="32"/>
      <c r="AR131" s="32"/>
    </row>
    <row r="132" ht="12.75" hidden="1" customHeight="1">
      <c r="A132" s="18">
        <v>124.0</v>
      </c>
      <c r="B132" s="19" t="s">
        <v>44</v>
      </c>
      <c r="C132" s="19" t="s">
        <v>45</v>
      </c>
      <c r="D132" s="18"/>
      <c r="E132" s="19" t="s">
        <v>842</v>
      </c>
      <c r="F132" s="19" t="s">
        <v>843</v>
      </c>
      <c r="G132" s="21">
        <v>0.0031</v>
      </c>
      <c r="H132" s="18">
        <v>2023.0</v>
      </c>
      <c r="I132" s="19" t="s">
        <v>827</v>
      </c>
      <c r="J132" s="62" t="s">
        <v>844</v>
      </c>
      <c r="K132" s="19" t="s">
        <v>51</v>
      </c>
      <c r="L132" s="20"/>
      <c r="M132" s="19" t="s">
        <v>829</v>
      </c>
      <c r="N132" s="18">
        <v>43.0</v>
      </c>
      <c r="O132" s="19" t="s">
        <v>830</v>
      </c>
      <c r="P132" s="18" t="s">
        <v>831</v>
      </c>
      <c r="Q132" s="63" t="s">
        <v>832</v>
      </c>
      <c r="R132" s="18">
        <v>4301007.0</v>
      </c>
      <c r="S132" s="19" t="s">
        <v>845</v>
      </c>
      <c r="T132" s="20" t="s">
        <v>846</v>
      </c>
      <c r="U132" s="19" t="s">
        <v>847</v>
      </c>
      <c r="V132" s="19">
        <v>4.301007E8</v>
      </c>
      <c r="W132" s="19" t="s">
        <v>848</v>
      </c>
      <c r="X132" s="22" t="s">
        <v>849</v>
      </c>
      <c r="Y132" s="19" t="s">
        <v>63</v>
      </c>
      <c r="Z132" s="41">
        <v>2990.0</v>
      </c>
      <c r="AA132" s="18" t="s">
        <v>199</v>
      </c>
      <c r="AB132" s="18" t="s">
        <v>836</v>
      </c>
      <c r="AC132" s="19" t="s">
        <v>837</v>
      </c>
      <c r="AD132" s="18" t="s">
        <v>67</v>
      </c>
      <c r="AE132" s="18" t="s">
        <v>461</v>
      </c>
      <c r="AF132" s="18" t="s">
        <v>66</v>
      </c>
      <c r="AG132" s="23">
        <v>2990.0</v>
      </c>
      <c r="AH132" s="24">
        <v>2990.0</v>
      </c>
      <c r="AI132" s="25">
        <v>2990.0</v>
      </c>
      <c r="AJ132" s="26">
        <v>2990.0</v>
      </c>
      <c r="AK132" s="27">
        <v>8.0E8</v>
      </c>
      <c r="AL132" s="28">
        <v>8.4696E8</v>
      </c>
      <c r="AM132" s="29">
        <v>8.7956796E8</v>
      </c>
      <c r="AN132" s="30">
        <v>9.1343132646E8</v>
      </c>
      <c r="AO132" s="31">
        <v>3.43995928646E9</v>
      </c>
      <c r="AP132" s="64" t="s">
        <v>829</v>
      </c>
      <c r="AQ132" s="32"/>
      <c r="AR132" s="32"/>
    </row>
    <row r="133" ht="12.75" hidden="1" customHeight="1">
      <c r="A133" s="18">
        <v>125.0</v>
      </c>
      <c r="B133" s="19" t="s">
        <v>44</v>
      </c>
      <c r="C133" s="19" t="s">
        <v>45</v>
      </c>
      <c r="D133" s="18"/>
      <c r="E133" s="19" t="s">
        <v>850</v>
      </c>
      <c r="F133" s="19" t="s">
        <v>851</v>
      </c>
      <c r="G133" s="21">
        <v>0.0031</v>
      </c>
      <c r="H133" s="18">
        <v>2023.0</v>
      </c>
      <c r="I133" s="19" t="s">
        <v>827</v>
      </c>
      <c r="J133" s="20" t="s">
        <v>852</v>
      </c>
      <c r="K133" s="19" t="s">
        <v>51</v>
      </c>
      <c r="L133" s="19" t="s">
        <v>52</v>
      </c>
      <c r="M133" s="19" t="s">
        <v>829</v>
      </c>
      <c r="N133" s="18">
        <v>43.0</v>
      </c>
      <c r="O133" s="19" t="s">
        <v>830</v>
      </c>
      <c r="P133" s="18" t="s">
        <v>853</v>
      </c>
      <c r="Q133" s="19" t="s">
        <v>854</v>
      </c>
      <c r="R133" s="18">
        <v>4302001.0</v>
      </c>
      <c r="S133" s="19" t="s">
        <v>855</v>
      </c>
      <c r="T133" s="20" t="s">
        <v>856</v>
      </c>
      <c r="U133" s="19" t="s">
        <v>857</v>
      </c>
      <c r="V133" s="19" t="s">
        <v>858</v>
      </c>
      <c r="W133" s="19" t="s">
        <v>859</v>
      </c>
      <c r="X133" s="22" t="s">
        <v>860</v>
      </c>
      <c r="Y133" s="19" t="s">
        <v>63</v>
      </c>
      <c r="Z133" s="41">
        <v>2344.0</v>
      </c>
      <c r="AA133" s="18" t="s">
        <v>199</v>
      </c>
      <c r="AB133" s="18" t="s">
        <v>836</v>
      </c>
      <c r="AC133" s="19" t="s">
        <v>837</v>
      </c>
      <c r="AD133" s="18" t="s">
        <v>460</v>
      </c>
      <c r="AE133" s="18" t="s">
        <v>461</v>
      </c>
      <c r="AF133" s="18" t="s">
        <v>66</v>
      </c>
      <c r="AG133" s="23">
        <v>2344.0</v>
      </c>
      <c r="AH133" s="24">
        <v>2344.0</v>
      </c>
      <c r="AI133" s="25">
        <v>2344.0</v>
      </c>
      <c r="AJ133" s="26">
        <v>2344.0</v>
      </c>
      <c r="AK133" s="27">
        <v>1.536E9</v>
      </c>
      <c r="AL133" s="28">
        <v>1.6261632E9</v>
      </c>
      <c r="AM133" s="29">
        <v>1.6887704832E9</v>
      </c>
      <c r="AN133" s="30">
        <v>1.7537881468E9</v>
      </c>
      <c r="AO133" s="31">
        <v>6.60472183E9</v>
      </c>
      <c r="AP133" s="64" t="s">
        <v>829</v>
      </c>
      <c r="AQ133" s="32"/>
      <c r="AR133" s="32"/>
    </row>
    <row r="134" ht="12.75" hidden="1" customHeight="1">
      <c r="A134" s="18">
        <v>126.0</v>
      </c>
      <c r="B134" s="19" t="s">
        <v>44</v>
      </c>
      <c r="C134" s="19" t="s">
        <v>45</v>
      </c>
      <c r="D134" s="18"/>
      <c r="E134" s="19" t="s">
        <v>850</v>
      </c>
      <c r="F134" s="19" t="s">
        <v>851</v>
      </c>
      <c r="G134" s="21">
        <v>0.0031</v>
      </c>
      <c r="H134" s="18">
        <v>2023.0</v>
      </c>
      <c r="I134" s="19" t="s">
        <v>827</v>
      </c>
      <c r="J134" s="20" t="s">
        <v>852</v>
      </c>
      <c r="K134" s="19" t="s">
        <v>51</v>
      </c>
      <c r="L134" s="19" t="s">
        <v>52</v>
      </c>
      <c r="M134" s="19" t="s">
        <v>829</v>
      </c>
      <c r="N134" s="18">
        <v>43.0</v>
      </c>
      <c r="O134" s="19" t="s">
        <v>830</v>
      </c>
      <c r="P134" s="18" t="s">
        <v>853</v>
      </c>
      <c r="Q134" s="19" t="s">
        <v>854</v>
      </c>
      <c r="R134" s="18">
        <v>4302002.0</v>
      </c>
      <c r="S134" s="19" t="s">
        <v>861</v>
      </c>
      <c r="T134" s="20" t="s">
        <v>862</v>
      </c>
      <c r="U134" s="19" t="s">
        <v>863</v>
      </c>
      <c r="V134" s="19">
        <v>4.302002E8</v>
      </c>
      <c r="W134" s="19" t="s">
        <v>864</v>
      </c>
      <c r="X134" s="22" t="s">
        <v>865</v>
      </c>
      <c r="Y134" s="19" t="s">
        <v>63</v>
      </c>
      <c r="Z134" s="41">
        <v>406.0</v>
      </c>
      <c r="AA134" s="18" t="s">
        <v>199</v>
      </c>
      <c r="AB134" s="18" t="s">
        <v>836</v>
      </c>
      <c r="AC134" s="19" t="s">
        <v>837</v>
      </c>
      <c r="AD134" s="18" t="s">
        <v>460</v>
      </c>
      <c r="AE134" s="18" t="s">
        <v>461</v>
      </c>
      <c r="AF134" s="18" t="s">
        <v>66</v>
      </c>
      <c r="AG134" s="23">
        <v>406.0</v>
      </c>
      <c r="AH134" s="24">
        <v>406.0</v>
      </c>
      <c r="AI134" s="25">
        <v>406.0</v>
      </c>
      <c r="AJ134" s="26">
        <v>406.0</v>
      </c>
      <c r="AK134" s="27">
        <v>1.384E9</v>
      </c>
      <c r="AL134" s="28">
        <v>1.45948498955E9</v>
      </c>
      <c r="AM134" s="29">
        <v>1.48525570341E9</v>
      </c>
      <c r="AN134" s="30">
        <v>1.51110600601E9</v>
      </c>
      <c r="AO134" s="31">
        <v>5.83984669897E9</v>
      </c>
      <c r="AP134" s="64" t="s">
        <v>829</v>
      </c>
      <c r="AQ134" s="32"/>
      <c r="AR134" s="32"/>
    </row>
    <row r="135" ht="12.75" hidden="1" customHeight="1">
      <c r="A135" s="18">
        <v>127.0</v>
      </c>
      <c r="B135" s="19" t="s">
        <v>44</v>
      </c>
      <c r="C135" s="19" t="s">
        <v>45</v>
      </c>
      <c r="D135" s="18"/>
      <c r="E135" s="19" t="s">
        <v>850</v>
      </c>
      <c r="F135" s="19" t="s">
        <v>851</v>
      </c>
      <c r="G135" s="21">
        <v>0.0031</v>
      </c>
      <c r="H135" s="18">
        <v>2023.0</v>
      </c>
      <c r="I135" s="19" t="s">
        <v>827</v>
      </c>
      <c r="J135" s="20" t="s">
        <v>852</v>
      </c>
      <c r="K135" s="19" t="s">
        <v>51</v>
      </c>
      <c r="L135" s="19" t="s">
        <v>52</v>
      </c>
      <c r="M135" s="19" t="s">
        <v>829</v>
      </c>
      <c r="N135" s="18">
        <v>43.0</v>
      </c>
      <c r="O135" s="19" t="s">
        <v>830</v>
      </c>
      <c r="P135" s="18" t="s">
        <v>853</v>
      </c>
      <c r="Q135" s="19" t="s">
        <v>854</v>
      </c>
      <c r="R135" s="18">
        <v>4302062.0</v>
      </c>
      <c r="S135" s="19" t="s">
        <v>272</v>
      </c>
      <c r="T135" s="20" t="s">
        <v>866</v>
      </c>
      <c r="U135" s="19" t="s">
        <v>867</v>
      </c>
      <c r="V135" s="19">
        <v>4.302062E8</v>
      </c>
      <c r="W135" s="19" t="s">
        <v>868</v>
      </c>
      <c r="X135" s="22" t="s">
        <v>869</v>
      </c>
      <c r="Y135" s="19" t="s">
        <v>63</v>
      </c>
      <c r="Z135" s="18">
        <v>8.0</v>
      </c>
      <c r="AA135" s="18" t="s">
        <v>199</v>
      </c>
      <c r="AB135" s="18" t="s">
        <v>836</v>
      </c>
      <c r="AC135" s="19" t="s">
        <v>837</v>
      </c>
      <c r="AD135" s="18" t="s">
        <v>460</v>
      </c>
      <c r="AE135" s="18" t="s">
        <v>461</v>
      </c>
      <c r="AF135" s="18" t="s">
        <v>66</v>
      </c>
      <c r="AG135" s="23">
        <v>8.0</v>
      </c>
      <c r="AH135" s="24">
        <v>8.0</v>
      </c>
      <c r="AI135" s="25">
        <v>8.0</v>
      </c>
      <c r="AJ135" s="26">
        <v>8.0</v>
      </c>
      <c r="AK135" s="27">
        <v>2.0E8</v>
      </c>
      <c r="AL135" s="28">
        <v>2.1174E8</v>
      </c>
      <c r="AM135" s="29">
        <v>2.1989199E8</v>
      </c>
      <c r="AN135" s="30">
        <v>2.2835783162E8</v>
      </c>
      <c r="AO135" s="31">
        <v>8.5998982162E8</v>
      </c>
      <c r="AP135" s="64" t="s">
        <v>829</v>
      </c>
      <c r="AQ135" s="32"/>
      <c r="AR135" s="32"/>
    </row>
    <row r="136" ht="12.75" hidden="1" customHeight="1">
      <c r="A136" s="18">
        <v>128.0</v>
      </c>
      <c r="B136" s="19" t="s">
        <v>870</v>
      </c>
      <c r="C136" s="19" t="s">
        <v>871</v>
      </c>
      <c r="D136" s="18" t="s">
        <v>872</v>
      </c>
      <c r="E136" s="19" t="s">
        <v>873</v>
      </c>
      <c r="F136" s="19" t="s">
        <v>874</v>
      </c>
      <c r="G136" s="21" t="s">
        <v>875</v>
      </c>
      <c r="H136" s="40">
        <v>2022.0</v>
      </c>
      <c r="I136" s="19" t="s">
        <v>876</v>
      </c>
      <c r="J136" s="20" t="s">
        <v>877</v>
      </c>
      <c r="K136" s="19" t="s">
        <v>51</v>
      </c>
      <c r="L136" s="19" t="s">
        <v>878</v>
      </c>
      <c r="M136" s="19" t="s">
        <v>879</v>
      </c>
      <c r="N136" s="18">
        <v>17.0</v>
      </c>
      <c r="O136" s="19" t="s">
        <v>880</v>
      </c>
      <c r="P136" s="18">
        <v>1702.0</v>
      </c>
      <c r="Q136" s="19" t="s">
        <v>881</v>
      </c>
      <c r="R136" s="19">
        <v>1702007.0</v>
      </c>
      <c r="S136" s="19" t="s">
        <v>882</v>
      </c>
      <c r="T136" s="20" t="s">
        <v>883</v>
      </c>
      <c r="U136" s="19" t="s">
        <v>884</v>
      </c>
      <c r="V136" s="19">
        <v>1.702007E8</v>
      </c>
      <c r="W136" s="22" t="s">
        <v>885</v>
      </c>
      <c r="X136" s="22" t="s">
        <v>886</v>
      </c>
      <c r="Y136" s="19" t="s">
        <v>63</v>
      </c>
      <c r="Z136" s="18">
        <v>8.0</v>
      </c>
      <c r="AA136" s="18" t="s">
        <v>64</v>
      </c>
      <c r="AB136" s="18" t="s">
        <v>887</v>
      </c>
      <c r="AC136" s="19" t="s">
        <v>888</v>
      </c>
      <c r="AD136" s="19" t="s">
        <v>889</v>
      </c>
      <c r="AE136" s="19" t="s">
        <v>890</v>
      </c>
      <c r="AF136" s="19" t="s">
        <v>66</v>
      </c>
      <c r="AG136" s="23">
        <v>7.0</v>
      </c>
      <c r="AH136" s="24">
        <v>20.0</v>
      </c>
      <c r="AI136" s="25">
        <v>20.0</v>
      </c>
      <c r="AJ136" s="26">
        <v>3.0</v>
      </c>
      <c r="AK136" s="27">
        <v>6.46E9</v>
      </c>
      <c r="AL136" s="28">
        <v>6.16E9</v>
      </c>
      <c r="AM136" s="29">
        <v>3.6E8</v>
      </c>
      <c r="AN136" s="30">
        <v>1.0E8</v>
      </c>
      <c r="AO136" s="31">
        <v>1.308E10</v>
      </c>
      <c r="AP136" s="19" t="s">
        <v>879</v>
      </c>
      <c r="AQ136" s="32"/>
      <c r="AR136" s="32"/>
    </row>
    <row r="137" ht="12.75" hidden="1" customHeight="1">
      <c r="A137" s="18">
        <v>129.0</v>
      </c>
      <c r="B137" s="19" t="s">
        <v>870</v>
      </c>
      <c r="C137" s="19" t="s">
        <v>871</v>
      </c>
      <c r="D137" s="18"/>
      <c r="E137" s="19" t="s">
        <v>873</v>
      </c>
      <c r="F137" s="19" t="s">
        <v>874</v>
      </c>
      <c r="G137" s="21" t="s">
        <v>875</v>
      </c>
      <c r="H137" s="40">
        <v>2022.0</v>
      </c>
      <c r="I137" s="19" t="s">
        <v>876</v>
      </c>
      <c r="J137" s="20" t="s">
        <v>877</v>
      </c>
      <c r="K137" s="19" t="s">
        <v>51</v>
      </c>
      <c r="L137" s="19" t="s">
        <v>890</v>
      </c>
      <c r="M137" s="19" t="s">
        <v>879</v>
      </c>
      <c r="N137" s="18" t="s">
        <v>891</v>
      </c>
      <c r="O137" s="19" t="s">
        <v>892</v>
      </c>
      <c r="P137" s="18" t="s">
        <v>893</v>
      </c>
      <c r="Q137" s="19" t="s">
        <v>894</v>
      </c>
      <c r="R137" s="19">
        <v>406001.0</v>
      </c>
      <c r="S137" s="19" t="s">
        <v>895</v>
      </c>
      <c r="T137" s="20" t="s">
        <v>896</v>
      </c>
      <c r="U137" s="19" t="s">
        <v>397</v>
      </c>
      <c r="V137" s="19" t="s">
        <v>897</v>
      </c>
      <c r="W137" s="19" t="s">
        <v>898</v>
      </c>
      <c r="X137" s="19" t="s">
        <v>899</v>
      </c>
      <c r="Y137" s="19" t="s">
        <v>63</v>
      </c>
      <c r="Z137" s="18">
        <v>0.0</v>
      </c>
      <c r="AA137" s="18" t="s">
        <v>64</v>
      </c>
      <c r="AB137" s="18" t="s">
        <v>887</v>
      </c>
      <c r="AC137" s="19" t="s">
        <v>66</v>
      </c>
      <c r="AD137" s="19" t="s">
        <v>900</v>
      </c>
      <c r="AE137" s="19" t="s">
        <v>890</v>
      </c>
      <c r="AF137" s="19" t="s">
        <v>66</v>
      </c>
      <c r="AG137" s="43">
        <v>0.14</v>
      </c>
      <c r="AH137" s="34">
        <v>0.33</v>
      </c>
      <c r="AI137" s="35">
        <v>0.33</v>
      </c>
      <c r="AJ137" s="36">
        <v>0.2</v>
      </c>
      <c r="AK137" s="27">
        <v>1.01962E8</v>
      </c>
      <c r="AL137" s="28">
        <v>2.5E8</v>
      </c>
      <c r="AM137" s="29">
        <v>2.5E8</v>
      </c>
      <c r="AN137" s="30">
        <v>1.48038E8</v>
      </c>
      <c r="AO137" s="31">
        <v>7.5E8</v>
      </c>
      <c r="AP137" s="19" t="s">
        <v>879</v>
      </c>
      <c r="AQ137" s="32"/>
      <c r="AR137" s="32"/>
    </row>
    <row r="138" ht="12.75" hidden="1" customHeight="1">
      <c r="A138" s="18">
        <v>130.0</v>
      </c>
      <c r="B138" s="19" t="s">
        <v>870</v>
      </c>
      <c r="C138" s="19" t="s">
        <v>871</v>
      </c>
      <c r="D138" s="18"/>
      <c r="E138" s="19" t="s">
        <v>873</v>
      </c>
      <c r="F138" s="19" t="s">
        <v>874</v>
      </c>
      <c r="G138" s="21" t="s">
        <v>875</v>
      </c>
      <c r="H138" s="40">
        <v>2022.0</v>
      </c>
      <c r="I138" s="61" t="s">
        <v>876</v>
      </c>
      <c r="J138" s="20" t="s">
        <v>877</v>
      </c>
      <c r="K138" s="61" t="s">
        <v>51</v>
      </c>
      <c r="L138" s="61" t="s">
        <v>901</v>
      </c>
      <c r="M138" s="61" t="s">
        <v>879</v>
      </c>
      <c r="N138" s="18">
        <v>17.0</v>
      </c>
      <c r="O138" s="19" t="s">
        <v>880</v>
      </c>
      <c r="P138" s="18" t="s">
        <v>902</v>
      </c>
      <c r="Q138" s="19" t="s">
        <v>881</v>
      </c>
      <c r="R138" s="19">
        <v>1702038.0</v>
      </c>
      <c r="S138" s="19" t="s">
        <v>903</v>
      </c>
      <c r="T138" s="20" t="s">
        <v>904</v>
      </c>
      <c r="U138" s="19" t="s">
        <v>905</v>
      </c>
      <c r="V138" s="19">
        <v>1.702038E8</v>
      </c>
      <c r="W138" s="19" t="s">
        <v>906</v>
      </c>
      <c r="X138" s="22" t="s">
        <v>907</v>
      </c>
      <c r="Y138" s="19" t="s">
        <v>63</v>
      </c>
      <c r="Z138" s="18">
        <v>80.0</v>
      </c>
      <c r="AA138" s="18" t="s">
        <v>64</v>
      </c>
      <c r="AB138" s="18" t="s">
        <v>887</v>
      </c>
      <c r="AC138" s="19" t="s">
        <v>908</v>
      </c>
      <c r="AD138" s="19" t="s">
        <v>909</v>
      </c>
      <c r="AE138" s="19" t="s">
        <v>910</v>
      </c>
      <c r="AF138" s="19" t="s">
        <v>911</v>
      </c>
      <c r="AG138" s="33">
        <v>0.0</v>
      </c>
      <c r="AH138" s="34">
        <v>33.0</v>
      </c>
      <c r="AI138" s="35">
        <v>33.0</v>
      </c>
      <c r="AJ138" s="36">
        <v>34.0</v>
      </c>
      <c r="AK138" s="27">
        <v>0.0</v>
      </c>
      <c r="AL138" s="28">
        <v>2.0538072343E8</v>
      </c>
      <c r="AM138" s="29">
        <v>2.0538072279E8</v>
      </c>
      <c r="AN138" s="30">
        <v>2.0538072291E8</v>
      </c>
      <c r="AO138" s="31">
        <v>6.1614216913E8</v>
      </c>
      <c r="AP138" s="19" t="s">
        <v>879</v>
      </c>
      <c r="AQ138" s="32"/>
      <c r="AR138" s="32"/>
    </row>
    <row r="139" ht="12.75" hidden="1" customHeight="1">
      <c r="A139" s="18">
        <v>131.0</v>
      </c>
      <c r="B139" s="19" t="s">
        <v>870</v>
      </c>
      <c r="C139" s="19" t="s">
        <v>871</v>
      </c>
      <c r="D139" s="18"/>
      <c r="E139" s="19" t="s">
        <v>873</v>
      </c>
      <c r="F139" s="19" t="s">
        <v>874</v>
      </c>
      <c r="G139" s="21" t="s">
        <v>875</v>
      </c>
      <c r="H139" s="40">
        <v>2022.0</v>
      </c>
      <c r="I139" s="61" t="s">
        <v>876</v>
      </c>
      <c r="J139" s="20" t="s">
        <v>877</v>
      </c>
      <c r="K139" s="61" t="s">
        <v>51</v>
      </c>
      <c r="L139" s="61" t="s">
        <v>910</v>
      </c>
      <c r="M139" s="61" t="s">
        <v>879</v>
      </c>
      <c r="N139" s="18">
        <v>17.0</v>
      </c>
      <c r="O139" s="19" t="s">
        <v>880</v>
      </c>
      <c r="P139" s="18" t="s">
        <v>912</v>
      </c>
      <c r="Q139" s="19" t="s">
        <v>913</v>
      </c>
      <c r="R139" s="19" t="s">
        <v>914</v>
      </c>
      <c r="S139" s="19" t="s">
        <v>915</v>
      </c>
      <c r="T139" s="20" t="s">
        <v>916</v>
      </c>
      <c r="U139" s="19" t="s">
        <v>917</v>
      </c>
      <c r="V139" s="19" t="s">
        <v>918</v>
      </c>
      <c r="W139" s="19" t="s">
        <v>919</v>
      </c>
      <c r="X139" s="22" t="s">
        <v>920</v>
      </c>
      <c r="Y139" s="19" t="s">
        <v>63</v>
      </c>
      <c r="Z139" s="18">
        <v>4000.0</v>
      </c>
      <c r="AA139" s="18" t="s">
        <v>64</v>
      </c>
      <c r="AB139" s="18" t="s">
        <v>887</v>
      </c>
      <c r="AC139" s="19" t="s">
        <v>66</v>
      </c>
      <c r="AD139" s="19" t="s">
        <v>921</v>
      </c>
      <c r="AE139" s="19" t="s">
        <v>910</v>
      </c>
      <c r="AF139" s="19" t="s">
        <v>66</v>
      </c>
      <c r="AG139" s="23">
        <v>500.0</v>
      </c>
      <c r="AH139" s="24">
        <v>1000.0</v>
      </c>
      <c r="AI139" s="25">
        <v>1000.0</v>
      </c>
      <c r="AJ139" s="26">
        <v>1000.0</v>
      </c>
      <c r="AK139" s="27">
        <v>3.99930175E7</v>
      </c>
      <c r="AL139" s="28">
        <v>4.22726195E7</v>
      </c>
      <c r="AM139" s="29">
        <v>4.354079808E7</v>
      </c>
      <c r="AN139" s="30">
        <v>4.484702202E7</v>
      </c>
      <c r="AO139" s="31">
        <v>1.706534571E8</v>
      </c>
      <c r="AP139" s="19" t="s">
        <v>879</v>
      </c>
      <c r="AQ139" s="32"/>
      <c r="AR139" s="32"/>
    </row>
    <row r="140" ht="12.75" hidden="1" customHeight="1">
      <c r="A140" s="18">
        <v>132.0</v>
      </c>
      <c r="B140" s="19" t="s">
        <v>870</v>
      </c>
      <c r="C140" s="19" t="s">
        <v>871</v>
      </c>
      <c r="D140" s="18"/>
      <c r="E140" s="19" t="s">
        <v>873</v>
      </c>
      <c r="F140" s="19" t="s">
        <v>874</v>
      </c>
      <c r="G140" s="21" t="s">
        <v>875</v>
      </c>
      <c r="H140" s="40">
        <v>2022.0</v>
      </c>
      <c r="I140" s="61" t="s">
        <v>876</v>
      </c>
      <c r="J140" s="20" t="s">
        <v>877</v>
      </c>
      <c r="K140" s="61" t="s">
        <v>51</v>
      </c>
      <c r="L140" s="61" t="s">
        <v>910</v>
      </c>
      <c r="M140" s="61" t="s">
        <v>879</v>
      </c>
      <c r="N140" s="18">
        <v>17.0</v>
      </c>
      <c r="O140" s="19" t="s">
        <v>880</v>
      </c>
      <c r="P140" s="18" t="s">
        <v>902</v>
      </c>
      <c r="Q140" s="19" t="s">
        <v>881</v>
      </c>
      <c r="R140" s="19" t="s">
        <v>922</v>
      </c>
      <c r="S140" s="19" t="s">
        <v>923</v>
      </c>
      <c r="T140" s="20" t="s">
        <v>924</v>
      </c>
      <c r="U140" s="19" t="s">
        <v>274</v>
      </c>
      <c r="V140" s="19" t="s">
        <v>925</v>
      </c>
      <c r="W140" s="19" t="s">
        <v>392</v>
      </c>
      <c r="X140" s="22" t="s">
        <v>926</v>
      </c>
      <c r="Y140" s="19" t="s">
        <v>63</v>
      </c>
      <c r="Z140" s="18">
        <v>450.0</v>
      </c>
      <c r="AA140" s="18" t="s">
        <v>64</v>
      </c>
      <c r="AB140" s="18" t="s">
        <v>887</v>
      </c>
      <c r="AC140" s="19" t="s">
        <v>66</v>
      </c>
      <c r="AD140" s="19" t="s">
        <v>921</v>
      </c>
      <c r="AE140" s="19" t="s">
        <v>910</v>
      </c>
      <c r="AF140" s="19" t="s">
        <v>66</v>
      </c>
      <c r="AG140" s="23">
        <v>150.0</v>
      </c>
      <c r="AH140" s="24">
        <v>150.0</v>
      </c>
      <c r="AI140" s="25">
        <v>150.0</v>
      </c>
      <c r="AJ140" s="26">
        <v>150.0</v>
      </c>
      <c r="AK140" s="27">
        <v>3.99930175E7</v>
      </c>
      <c r="AL140" s="28">
        <v>4.22726195E7</v>
      </c>
      <c r="AM140" s="29">
        <v>4.354079808E7</v>
      </c>
      <c r="AN140" s="30">
        <v>4.484702202E7</v>
      </c>
      <c r="AO140" s="31">
        <v>1.706534571E8</v>
      </c>
      <c r="AP140" s="19" t="s">
        <v>879</v>
      </c>
      <c r="AQ140" s="32"/>
      <c r="AR140" s="32"/>
    </row>
    <row r="141" ht="12.75" hidden="1" customHeight="1">
      <c r="A141" s="18">
        <v>133.0</v>
      </c>
      <c r="B141" s="19" t="s">
        <v>870</v>
      </c>
      <c r="C141" s="19" t="s">
        <v>871</v>
      </c>
      <c r="D141" s="18"/>
      <c r="E141" s="19" t="s">
        <v>873</v>
      </c>
      <c r="F141" s="19" t="s">
        <v>874</v>
      </c>
      <c r="G141" s="21" t="s">
        <v>875</v>
      </c>
      <c r="H141" s="40">
        <v>2022.0</v>
      </c>
      <c r="I141" s="19" t="s">
        <v>876</v>
      </c>
      <c r="J141" s="20" t="s">
        <v>877</v>
      </c>
      <c r="K141" s="61" t="s">
        <v>51</v>
      </c>
      <c r="L141" s="61" t="s">
        <v>910</v>
      </c>
      <c r="M141" s="19" t="s">
        <v>879</v>
      </c>
      <c r="N141" s="18">
        <v>17.0</v>
      </c>
      <c r="O141" s="19" t="s">
        <v>880</v>
      </c>
      <c r="P141" s="18" t="s">
        <v>927</v>
      </c>
      <c r="Q141" s="19" t="s">
        <v>928</v>
      </c>
      <c r="R141" s="19">
        <v>1708041.0</v>
      </c>
      <c r="S141" s="19" t="s">
        <v>929</v>
      </c>
      <c r="T141" s="20" t="s">
        <v>930</v>
      </c>
      <c r="U141" s="19" t="s">
        <v>931</v>
      </c>
      <c r="V141" s="19">
        <v>1.708041E8</v>
      </c>
      <c r="W141" s="19" t="s">
        <v>932</v>
      </c>
      <c r="X141" s="22" t="s">
        <v>933</v>
      </c>
      <c r="Y141" s="19" t="s">
        <v>63</v>
      </c>
      <c r="Z141" s="18">
        <v>1500.0</v>
      </c>
      <c r="AA141" s="18" t="s">
        <v>64</v>
      </c>
      <c r="AB141" s="18" t="s">
        <v>934</v>
      </c>
      <c r="AC141" s="19" t="s">
        <v>66</v>
      </c>
      <c r="AD141" s="19" t="s">
        <v>935</v>
      </c>
      <c r="AE141" s="19" t="s">
        <v>910</v>
      </c>
      <c r="AF141" s="19" t="s">
        <v>66</v>
      </c>
      <c r="AG141" s="23">
        <v>1000.0</v>
      </c>
      <c r="AH141" s="24">
        <v>400.0</v>
      </c>
      <c r="AI141" s="25">
        <v>700.0</v>
      </c>
      <c r="AJ141" s="26">
        <v>900.0</v>
      </c>
      <c r="AK141" s="27">
        <v>5.0E8</v>
      </c>
      <c r="AL141" s="28">
        <v>2.0E8</v>
      </c>
      <c r="AM141" s="29">
        <v>3.5E8</v>
      </c>
      <c r="AN141" s="30">
        <v>4.5E8</v>
      </c>
      <c r="AO141" s="31">
        <v>1.5E9</v>
      </c>
      <c r="AP141" s="19" t="s">
        <v>879</v>
      </c>
      <c r="AQ141" s="32"/>
      <c r="AR141" s="32"/>
    </row>
    <row r="142" ht="12.75" hidden="1" customHeight="1">
      <c r="A142" s="18">
        <v>134.0</v>
      </c>
      <c r="B142" s="19" t="s">
        <v>870</v>
      </c>
      <c r="C142" s="19" t="s">
        <v>871</v>
      </c>
      <c r="D142" s="18"/>
      <c r="E142" s="19" t="s">
        <v>873</v>
      </c>
      <c r="F142" s="19" t="s">
        <v>874</v>
      </c>
      <c r="G142" s="21" t="s">
        <v>875</v>
      </c>
      <c r="H142" s="40">
        <v>2022.0</v>
      </c>
      <c r="I142" s="19" t="s">
        <v>876</v>
      </c>
      <c r="J142" s="20" t="s">
        <v>877</v>
      </c>
      <c r="K142" s="61" t="s">
        <v>51</v>
      </c>
      <c r="L142" s="61" t="s">
        <v>911</v>
      </c>
      <c r="M142" s="19" t="s">
        <v>879</v>
      </c>
      <c r="N142" s="18">
        <v>17.0</v>
      </c>
      <c r="O142" s="19" t="s">
        <v>880</v>
      </c>
      <c r="P142" s="18" t="s">
        <v>902</v>
      </c>
      <c r="Q142" s="19" t="s">
        <v>881</v>
      </c>
      <c r="R142" s="19" t="s">
        <v>936</v>
      </c>
      <c r="S142" s="19" t="s">
        <v>937</v>
      </c>
      <c r="T142" s="20" t="s">
        <v>938</v>
      </c>
      <c r="U142" s="19" t="s">
        <v>931</v>
      </c>
      <c r="V142" s="19" t="s">
        <v>939</v>
      </c>
      <c r="W142" s="19" t="s">
        <v>940</v>
      </c>
      <c r="X142" s="22" t="s">
        <v>941</v>
      </c>
      <c r="Y142" s="19" t="s">
        <v>63</v>
      </c>
      <c r="Z142" s="18">
        <v>0.0</v>
      </c>
      <c r="AA142" s="18" t="s">
        <v>64</v>
      </c>
      <c r="AB142" s="18" t="s">
        <v>887</v>
      </c>
      <c r="AC142" s="19" t="s">
        <v>908</v>
      </c>
      <c r="AD142" s="19" t="s">
        <v>942</v>
      </c>
      <c r="AE142" s="19" t="s">
        <v>911</v>
      </c>
      <c r="AF142" s="19" t="s">
        <v>66</v>
      </c>
      <c r="AG142" s="23">
        <v>1500.0</v>
      </c>
      <c r="AH142" s="24">
        <v>0.0</v>
      </c>
      <c r="AI142" s="25">
        <v>0.0</v>
      </c>
      <c r="AJ142" s="26">
        <v>0.0</v>
      </c>
      <c r="AK142" s="27">
        <v>2.999E9</v>
      </c>
      <c r="AL142" s="28">
        <v>0.0</v>
      </c>
      <c r="AM142" s="29">
        <v>0.0</v>
      </c>
      <c r="AN142" s="30">
        <v>0.0</v>
      </c>
      <c r="AO142" s="31">
        <v>2.999E9</v>
      </c>
      <c r="AP142" s="19" t="s">
        <v>879</v>
      </c>
      <c r="AQ142" s="32"/>
      <c r="AR142" s="32"/>
    </row>
    <row r="143" ht="12.75" hidden="1" customHeight="1">
      <c r="A143" s="18">
        <v>135.0</v>
      </c>
      <c r="B143" s="19" t="s">
        <v>870</v>
      </c>
      <c r="C143" s="19" t="s">
        <v>871</v>
      </c>
      <c r="D143" s="18"/>
      <c r="E143" s="19" t="s">
        <v>873</v>
      </c>
      <c r="F143" s="19" t="s">
        <v>874</v>
      </c>
      <c r="G143" s="21" t="s">
        <v>875</v>
      </c>
      <c r="H143" s="40">
        <v>2022.0</v>
      </c>
      <c r="I143" s="19" t="s">
        <v>876</v>
      </c>
      <c r="J143" s="20" t="s">
        <v>877</v>
      </c>
      <c r="K143" s="61" t="s">
        <v>51</v>
      </c>
      <c r="L143" s="19" t="s">
        <v>901</v>
      </c>
      <c r="M143" s="19" t="s">
        <v>879</v>
      </c>
      <c r="N143" s="18">
        <v>17.0</v>
      </c>
      <c r="O143" s="19" t="s">
        <v>880</v>
      </c>
      <c r="P143" s="18" t="s">
        <v>902</v>
      </c>
      <c r="Q143" s="19" t="s">
        <v>881</v>
      </c>
      <c r="R143" s="19" t="s">
        <v>943</v>
      </c>
      <c r="S143" s="19" t="s">
        <v>944</v>
      </c>
      <c r="T143" s="20" t="s">
        <v>945</v>
      </c>
      <c r="U143" s="19" t="s">
        <v>931</v>
      </c>
      <c r="V143" s="19" t="s">
        <v>946</v>
      </c>
      <c r="W143" s="19" t="s">
        <v>947</v>
      </c>
      <c r="X143" s="22" t="s">
        <v>948</v>
      </c>
      <c r="Y143" s="19" t="s">
        <v>63</v>
      </c>
      <c r="Z143" s="18">
        <v>0.0</v>
      </c>
      <c r="AA143" s="18" t="s">
        <v>64</v>
      </c>
      <c r="AB143" s="18" t="s">
        <v>887</v>
      </c>
      <c r="AC143" s="19" t="s">
        <v>66</v>
      </c>
      <c r="AD143" s="19" t="s">
        <v>909</v>
      </c>
      <c r="AE143" s="19" t="s">
        <v>910</v>
      </c>
      <c r="AF143" s="19" t="s">
        <v>911</v>
      </c>
      <c r="AG143" s="33">
        <v>0.0</v>
      </c>
      <c r="AH143" s="34">
        <v>2.0</v>
      </c>
      <c r="AI143" s="35">
        <v>0.0</v>
      </c>
      <c r="AJ143" s="36">
        <v>0.0</v>
      </c>
      <c r="AK143" s="27">
        <v>0.0</v>
      </c>
      <c r="AL143" s="28">
        <v>5.0E8</v>
      </c>
      <c r="AM143" s="29">
        <v>0.0</v>
      </c>
      <c r="AN143" s="30">
        <v>0.0</v>
      </c>
      <c r="AO143" s="31">
        <v>5.0E8</v>
      </c>
      <c r="AP143" s="19" t="s">
        <v>879</v>
      </c>
      <c r="AQ143" s="32"/>
      <c r="AR143" s="32"/>
    </row>
    <row r="144" ht="12.75" hidden="1" customHeight="1">
      <c r="A144" s="18">
        <v>136.0</v>
      </c>
      <c r="B144" s="19" t="s">
        <v>870</v>
      </c>
      <c r="C144" s="19" t="s">
        <v>871</v>
      </c>
      <c r="D144" s="18"/>
      <c r="E144" s="19" t="s">
        <v>873</v>
      </c>
      <c r="F144" s="19" t="s">
        <v>874</v>
      </c>
      <c r="G144" s="21" t="s">
        <v>875</v>
      </c>
      <c r="H144" s="40">
        <v>2022.0</v>
      </c>
      <c r="I144" s="19" t="s">
        <v>876</v>
      </c>
      <c r="J144" s="20" t="s">
        <v>877</v>
      </c>
      <c r="K144" s="19" t="s">
        <v>51</v>
      </c>
      <c r="L144" s="19" t="s">
        <v>901</v>
      </c>
      <c r="M144" s="19" t="s">
        <v>879</v>
      </c>
      <c r="N144" s="18">
        <v>17.0</v>
      </c>
      <c r="O144" s="19" t="s">
        <v>880</v>
      </c>
      <c r="P144" s="18" t="s">
        <v>949</v>
      </c>
      <c r="Q144" s="19" t="s">
        <v>950</v>
      </c>
      <c r="R144" s="19" t="s">
        <v>951</v>
      </c>
      <c r="S144" s="19" t="s">
        <v>952</v>
      </c>
      <c r="T144" s="20" t="s">
        <v>953</v>
      </c>
      <c r="U144" s="19" t="s">
        <v>954</v>
      </c>
      <c r="V144" s="19" t="s">
        <v>955</v>
      </c>
      <c r="W144" s="19" t="s">
        <v>952</v>
      </c>
      <c r="X144" s="22" t="s">
        <v>956</v>
      </c>
      <c r="Y144" s="19" t="s">
        <v>63</v>
      </c>
      <c r="Z144" s="18">
        <v>0.0</v>
      </c>
      <c r="AA144" s="18" t="s">
        <v>64</v>
      </c>
      <c r="AB144" s="18" t="s">
        <v>887</v>
      </c>
      <c r="AC144" s="19" t="s">
        <v>66</v>
      </c>
      <c r="AD144" s="19" t="s">
        <v>909</v>
      </c>
      <c r="AE144" s="19" t="s">
        <v>910</v>
      </c>
      <c r="AF144" s="19" t="s">
        <v>911</v>
      </c>
      <c r="AG144" s="33">
        <v>0.0</v>
      </c>
      <c r="AH144" s="34">
        <v>1.0</v>
      </c>
      <c r="AI144" s="35">
        <v>1.0</v>
      </c>
      <c r="AJ144" s="36">
        <v>0.0</v>
      </c>
      <c r="AK144" s="27">
        <v>0.0</v>
      </c>
      <c r="AL144" s="28">
        <v>1.0E9</v>
      </c>
      <c r="AM144" s="29">
        <v>1.0E9</v>
      </c>
      <c r="AN144" s="30">
        <v>0.0</v>
      </c>
      <c r="AO144" s="31">
        <v>2.0E9</v>
      </c>
      <c r="AP144" s="19" t="s">
        <v>879</v>
      </c>
      <c r="AQ144" s="32"/>
      <c r="AR144" s="32"/>
    </row>
    <row r="145" ht="12.75" hidden="1" customHeight="1">
      <c r="A145" s="18">
        <v>137.0</v>
      </c>
      <c r="B145" s="19" t="s">
        <v>870</v>
      </c>
      <c r="C145" s="19" t="s">
        <v>871</v>
      </c>
      <c r="D145" s="18"/>
      <c r="E145" s="19" t="s">
        <v>873</v>
      </c>
      <c r="F145" s="19" t="s">
        <v>874</v>
      </c>
      <c r="G145" s="21" t="s">
        <v>875</v>
      </c>
      <c r="H145" s="40">
        <v>2022.0</v>
      </c>
      <c r="I145" s="19" t="s">
        <v>876</v>
      </c>
      <c r="J145" s="20" t="s">
        <v>877</v>
      </c>
      <c r="K145" s="19" t="s">
        <v>51</v>
      </c>
      <c r="L145" s="19" t="s">
        <v>901</v>
      </c>
      <c r="M145" s="19" t="s">
        <v>879</v>
      </c>
      <c r="N145" s="18">
        <v>17.0</v>
      </c>
      <c r="O145" s="19" t="s">
        <v>880</v>
      </c>
      <c r="P145" s="18" t="s">
        <v>949</v>
      </c>
      <c r="Q145" s="19" t="s">
        <v>950</v>
      </c>
      <c r="R145" s="19" t="s">
        <v>957</v>
      </c>
      <c r="S145" s="19" t="s">
        <v>958</v>
      </c>
      <c r="T145" s="20" t="s">
        <v>959</v>
      </c>
      <c r="U145" s="19" t="s">
        <v>960</v>
      </c>
      <c r="V145" s="19" t="s">
        <v>961</v>
      </c>
      <c r="W145" s="19" t="s">
        <v>958</v>
      </c>
      <c r="X145" s="19" t="s">
        <v>962</v>
      </c>
      <c r="Y145" s="19" t="s">
        <v>63</v>
      </c>
      <c r="Z145" s="18">
        <v>0.0</v>
      </c>
      <c r="AA145" s="18" t="s">
        <v>64</v>
      </c>
      <c r="AB145" s="18" t="s">
        <v>887</v>
      </c>
      <c r="AC145" s="19" t="s">
        <v>66</v>
      </c>
      <c r="AD145" s="19" t="s">
        <v>909</v>
      </c>
      <c r="AE145" s="19" t="s">
        <v>910</v>
      </c>
      <c r="AF145" s="19" t="s">
        <v>911</v>
      </c>
      <c r="AG145" s="33">
        <v>0.0</v>
      </c>
      <c r="AH145" s="34">
        <v>1.0</v>
      </c>
      <c r="AI145" s="35">
        <v>1.0</v>
      </c>
      <c r="AJ145" s="36">
        <v>0.0</v>
      </c>
      <c r="AK145" s="27">
        <v>0.0</v>
      </c>
      <c r="AL145" s="28">
        <v>1.5E9</v>
      </c>
      <c r="AM145" s="29">
        <v>1.5E9</v>
      </c>
      <c r="AN145" s="30">
        <v>0.0</v>
      </c>
      <c r="AO145" s="31">
        <v>3.0E9</v>
      </c>
      <c r="AP145" s="19" t="s">
        <v>879</v>
      </c>
      <c r="AQ145" s="32"/>
      <c r="AR145" s="32"/>
    </row>
    <row r="146" ht="12.75" hidden="1" customHeight="1">
      <c r="A146" s="18">
        <v>138.0</v>
      </c>
      <c r="B146" s="19" t="s">
        <v>870</v>
      </c>
      <c r="C146" s="19" t="s">
        <v>871</v>
      </c>
      <c r="D146" s="18"/>
      <c r="E146" s="19" t="s">
        <v>873</v>
      </c>
      <c r="F146" s="19" t="s">
        <v>874</v>
      </c>
      <c r="G146" s="21" t="s">
        <v>875</v>
      </c>
      <c r="H146" s="40">
        <v>2022.0</v>
      </c>
      <c r="I146" s="19" t="s">
        <v>876</v>
      </c>
      <c r="J146" s="20" t="s">
        <v>877</v>
      </c>
      <c r="K146" s="19" t="s">
        <v>51</v>
      </c>
      <c r="L146" s="19" t="s">
        <v>901</v>
      </c>
      <c r="M146" s="19" t="s">
        <v>879</v>
      </c>
      <c r="N146" s="18">
        <v>17.0</v>
      </c>
      <c r="O146" s="19" t="s">
        <v>880</v>
      </c>
      <c r="P146" s="18" t="s">
        <v>949</v>
      </c>
      <c r="Q146" s="19" t="s">
        <v>950</v>
      </c>
      <c r="R146" s="19" t="s">
        <v>963</v>
      </c>
      <c r="S146" s="19" t="s">
        <v>964</v>
      </c>
      <c r="T146" s="20" t="s">
        <v>965</v>
      </c>
      <c r="U146" s="19" t="s">
        <v>966</v>
      </c>
      <c r="V146" s="19" t="s">
        <v>967</v>
      </c>
      <c r="W146" s="19" t="s">
        <v>968</v>
      </c>
      <c r="X146" s="19" t="s">
        <v>969</v>
      </c>
      <c r="Y146" s="19" t="s">
        <v>970</v>
      </c>
      <c r="Z146" s="18">
        <v>3.0</v>
      </c>
      <c r="AA146" s="18" t="s">
        <v>64</v>
      </c>
      <c r="AB146" s="18" t="s">
        <v>934</v>
      </c>
      <c r="AC146" s="19" t="s">
        <v>66</v>
      </c>
      <c r="AD146" s="19" t="s">
        <v>909</v>
      </c>
      <c r="AE146" s="19" t="s">
        <v>971</v>
      </c>
      <c r="AF146" s="19" t="s">
        <v>972</v>
      </c>
      <c r="AG146" s="23">
        <v>2.0</v>
      </c>
      <c r="AH146" s="24">
        <v>4.0</v>
      </c>
      <c r="AI146" s="25">
        <v>1.0</v>
      </c>
      <c r="AJ146" s="26">
        <v>0.0</v>
      </c>
      <c r="AK146" s="27">
        <v>1.129248901658E10</v>
      </c>
      <c r="AL146" s="28">
        <v>5.630080038309E10</v>
      </c>
      <c r="AM146" s="29">
        <v>7.46333333333E9</v>
      </c>
      <c r="AN146" s="30">
        <v>0.0</v>
      </c>
      <c r="AO146" s="31">
        <v>7.5056622733E10</v>
      </c>
      <c r="AP146" s="19" t="s">
        <v>879</v>
      </c>
      <c r="AQ146" s="32"/>
      <c r="AR146" s="32"/>
    </row>
    <row r="147" ht="12.75" hidden="1" customHeight="1">
      <c r="A147" s="18">
        <v>139.0</v>
      </c>
      <c r="B147" s="19" t="s">
        <v>870</v>
      </c>
      <c r="C147" s="19" t="s">
        <v>871</v>
      </c>
      <c r="D147" s="18"/>
      <c r="E147" s="19" t="s">
        <v>873</v>
      </c>
      <c r="F147" s="19" t="s">
        <v>874</v>
      </c>
      <c r="G147" s="21" t="s">
        <v>875</v>
      </c>
      <c r="H147" s="40">
        <v>2022.0</v>
      </c>
      <c r="I147" s="19" t="s">
        <v>876</v>
      </c>
      <c r="J147" s="20" t="s">
        <v>877</v>
      </c>
      <c r="K147" s="19" t="s">
        <v>51</v>
      </c>
      <c r="L147" s="19" t="s">
        <v>901</v>
      </c>
      <c r="M147" s="19" t="s">
        <v>879</v>
      </c>
      <c r="N147" s="18">
        <v>17.0</v>
      </c>
      <c r="O147" s="19" t="s">
        <v>880</v>
      </c>
      <c r="P147" s="18" t="s">
        <v>973</v>
      </c>
      <c r="Q147" s="19" t="s">
        <v>974</v>
      </c>
      <c r="R147" s="19" t="s">
        <v>975</v>
      </c>
      <c r="S147" s="19" t="s">
        <v>403</v>
      </c>
      <c r="T147" s="20" t="s">
        <v>976</v>
      </c>
      <c r="U147" s="19" t="s">
        <v>405</v>
      </c>
      <c r="V147" s="19" t="s">
        <v>977</v>
      </c>
      <c r="W147" s="19" t="s">
        <v>978</v>
      </c>
      <c r="X147" s="22" t="s">
        <v>979</v>
      </c>
      <c r="Y147" s="19" t="s">
        <v>63</v>
      </c>
      <c r="Z147" s="18">
        <v>0.0</v>
      </c>
      <c r="AA147" s="18" t="s">
        <v>64</v>
      </c>
      <c r="AB147" s="18" t="s">
        <v>934</v>
      </c>
      <c r="AC147" s="19" t="s">
        <v>66</v>
      </c>
      <c r="AD147" s="19" t="s">
        <v>980</v>
      </c>
      <c r="AE147" s="19" t="s">
        <v>971</v>
      </c>
      <c r="AF147" s="19" t="s">
        <v>972</v>
      </c>
      <c r="AG147" s="43">
        <v>0.4</v>
      </c>
      <c r="AH147" s="34">
        <v>0.6</v>
      </c>
      <c r="AI147" s="35">
        <v>0.0</v>
      </c>
      <c r="AJ147" s="36">
        <v>0.0</v>
      </c>
      <c r="AK147" s="27">
        <v>2.0E8</v>
      </c>
      <c r="AL147" s="28">
        <v>3.0E8</v>
      </c>
      <c r="AM147" s="29">
        <v>0.0</v>
      </c>
      <c r="AN147" s="30">
        <v>0.0</v>
      </c>
      <c r="AO147" s="31">
        <v>5.0E8</v>
      </c>
      <c r="AP147" s="19" t="s">
        <v>879</v>
      </c>
      <c r="AQ147" s="32"/>
      <c r="AR147" s="32"/>
    </row>
    <row r="148" ht="12.75" hidden="1" customHeight="1">
      <c r="A148" s="18">
        <v>140.0</v>
      </c>
      <c r="B148" s="19" t="s">
        <v>870</v>
      </c>
      <c r="C148" s="19" t="s">
        <v>871</v>
      </c>
      <c r="D148" s="18"/>
      <c r="E148" s="19" t="s">
        <v>873</v>
      </c>
      <c r="F148" s="19" t="s">
        <v>874</v>
      </c>
      <c r="G148" s="21" t="s">
        <v>875</v>
      </c>
      <c r="H148" s="40">
        <v>2022.0</v>
      </c>
      <c r="I148" s="19" t="s">
        <v>876</v>
      </c>
      <c r="J148" s="20" t="s">
        <v>877</v>
      </c>
      <c r="K148" s="19" t="s">
        <v>51</v>
      </c>
      <c r="L148" s="19" t="s">
        <v>981</v>
      </c>
      <c r="M148" s="19" t="s">
        <v>879</v>
      </c>
      <c r="N148" s="20" t="s">
        <v>982</v>
      </c>
      <c r="O148" s="20" t="s">
        <v>983</v>
      </c>
      <c r="P148" s="20" t="s">
        <v>984</v>
      </c>
      <c r="Q148" s="20" t="s">
        <v>985</v>
      </c>
      <c r="R148" s="20" t="s">
        <v>986</v>
      </c>
      <c r="S148" s="20" t="s">
        <v>987</v>
      </c>
      <c r="T148" s="20" t="s">
        <v>988</v>
      </c>
      <c r="U148" s="20" t="s">
        <v>989</v>
      </c>
      <c r="V148" s="20" t="s">
        <v>990</v>
      </c>
      <c r="W148" s="20" t="s">
        <v>991</v>
      </c>
      <c r="X148" s="22" t="s">
        <v>992</v>
      </c>
      <c r="Y148" s="19" t="s">
        <v>63</v>
      </c>
      <c r="Z148" s="18">
        <v>0.0</v>
      </c>
      <c r="AA148" s="18" t="s">
        <v>64</v>
      </c>
      <c r="AB148" s="18" t="s">
        <v>887</v>
      </c>
      <c r="AC148" s="19" t="s">
        <v>66</v>
      </c>
      <c r="AD148" s="19" t="s">
        <v>993</v>
      </c>
      <c r="AE148" s="19" t="s">
        <v>890</v>
      </c>
      <c r="AF148" s="19" t="s">
        <v>66</v>
      </c>
      <c r="AG148" s="33">
        <v>0.0</v>
      </c>
      <c r="AH148" s="34">
        <v>1.0</v>
      </c>
      <c r="AI148" s="35">
        <v>0.0</v>
      </c>
      <c r="AJ148" s="36">
        <v>0.0</v>
      </c>
      <c r="AK148" s="27">
        <v>0.0</v>
      </c>
      <c r="AL148" s="28">
        <v>1.0E9</v>
      </c>
      <c r="AM148" s="29">
        <v>0.0</v>
      </c>
      <c r="AN148" s="30">
        <v>0.0</v>
      </c>
      <c r="AO148" s="31">
        <v>1.0E9</v>
      </c>
      <c r="AP148" s="19" t="s">
        <v>879</v>
      </c>
      <c r="AQ148" s="32"/>
      <c r="AR148" s="32"/>
    </row>
    <row r="149" ht="12.75" hidden="1" customHeight="1">
      <c r="A149" s="18">
        <v>141.0</v>
      </c>
      <c r="B149" s="19" t="s">
        <v>870</v>
      </c>
      <c r="C149" s="19" t="s">
        <v>871</v>
      </c>
      <c r="D149" s="18"/>
      <c r="E149" s="19" t="s">
        <v>873</v>
      </c>
      <c r="F149" s="19" t="s">
        <v>874</v>
      </c>
      <c r="G149" s="21" t="s">
        <v>875</v>
      </c>
      <c r="H149" s="40">
        <v>2022.0</v>
      </c>
      <c r="I149" s="19" t="s">
        <v>876</v>
      </c>
      <c r="J149" s="20" t="s">
        <v>877</v>
      </c>
      <c r="K149" s="19" t="s">
        <v>51</v>
      </c>
      <c r="L149" s="19" t="s">
        <v>994</v>
      </c>
      <c r="M149" s="19" t="s">
        <v>879</v>
      </c>
      <c r="N149" s="18" t="s">
        <v>995</v>
      </c>
      <c r="O149" s="18" t="s">
        <v>141</v>
      </c>
      <c r="P149" s="18" t="s">
        <v>142</v>
      </c>
      <c r="Q149" s="19" t="s">
        <v>143</v>
      </c>
      <c r="R149" s="19" t="s">
        <v>996</v>
      </c>
      <c r="S149" s="19" t="s">
        <v>997</v>
      </c>
      <c r="T149" s="20" t="s">
        <v>998</v>
      </c>
      <c r="U149" s="19" t="s">
        <v>274</v>
      </c>
      <c r="V149" s="19" t="s">
        <v>999</v>
      </c>
      <c r="W149" s="19" t="s">
        <v>1000</v>
      </c>
      <c r="X149" s="19" t="s">
        <v>1001</v>
      </c>
      <c r="Y149" s="19" t="s">
        <v>63</v>
      </c>
      <c r="Z149" s="18">
        <v>0.0</v>
      </c>
      <c r="AA149" s="18" t="s">
        <v>64</v>
      </c>
      <c r="AB149" s="18" t="s">
        <v>887</v>
      </c>
      <c r="AC149" s="19" t="s">
        <v>66</v>
      </c>
      <c r="AD149" s="19" t="s">
        <v>1002</v>
      </c>
      <c r="AE149" s="19" t="s">
        <v>1003</v>
      </c>
      <c r="AF149" s="19" t="s">
        <v>66</v>
      </c>
      <c r="AG149" s="33">
        <v>0.0</v>
      </c>
      <c r="AH149" s="34">
        <v>980.0</v>
      </c>
      <c r="AI149" s="35">
        <v>1000.0</v>
      </c>
      <c r="AJ149" s="36">
        <v>1020.0</v>
      </c>
      <c r="AK149" s="27">
        <v>0.0</v>
      </c>
      <c r="AL149" s="28">
        <v>1.9617611057E8</v>
      </c>
      <c r="AM149" s="29">
        <v>2.0125241957E8</v>
      </c>
      <c r="AN149" s="30">
        <v>2.0632872857E8</v>
      </c>
      <c r="AO149" s="31">
        <v>6.0375725871E8</v>
      </c>
      <c r="AP149" s="19" t="s">
        <v>879</v>
      </c>
      <c r="AQ149" s="32"/>
      <c r="AR149" s="32"/>
    </row>
    <row r="150" ht="12.75" hidden="1" customHeight="1">
      <c r="A150" s="18">
        <v>142.0</v>
      </c>
      <c r="B150" s="19" t="s">
        <v>870</v>
      </c>
      <c r="C150" s="19" t="s">
        <v>871</v>
      </c>
      <c r="D150" s="18"/>
      <c r="E150" s="19" t="s">
        <v>873</v>
      </c>
      <c r="F150" s="19" t="s">
        <v>874</v>
      </c>
      <c r="G150" s="21" t="s">
        <v>875</v>
      </c>
      <c r="H150" s="40">
        <v>2022.0</v>
      </c>
      <c r="I150" s="19" t="s">
        <v>876</v>
      </c>
      <c r="J150" s="20" t="s">
        <v>877</v>
      </c>
      <c r="K150" s="19" t="s">
        <v>51</v>
      </c>
      <c r="L150" s="19" t="s">
        <v>911</v>
      </c>
      <c r="M150" s="19" t="s">
        <v>879</v>
      </c>
      <c r="N150" s="18" t="s">
        <v>765</v>
      </c>
      <c r="O150" s="19" t="s">
        <v>1004</v>
      </c>
      <c r="P150" s="18" t="s">
        <v>1005</v>
      </c>
      <c r="Q150" s="19" t="s">
        <v>1006</v>
      </c>
      <c r="R150" s="19" t="s">
        <v>1007</v>
      </c>
      <c r="S150" s="19" t="s">
        <v>1008</v>
      </c>
      <c r="T150" s="20" t="s">
        <v>1009</v>
      </c>
      <c r="U150" s="19" t="s">
        <v>1010</v>
      </c>
      <c r="V150" s="19" t="s">
        <v>1011</v>
      </c>
      <c r="W150" s="19" t="s">
        <v>1012</v>
      </c>
      <c r="X150" s="19" t="s">
        <v>1013</v>
      </c>
      <c r="Y150" s="19" t="s">
        <v>63</v>
      </c>
      <c r="Z150" s="18">
        <v>0.0</v>
      </c>
      <c r="AA150" s="18" t="s">
        <v>64</v>
      </c>
      <c r="AB150" s="18" t="s">
        <v>1014</v>
      </c>
      <c r="AC150" s="19" t="s">
        <v>66</v>
      </c>
      <c r="AD150" s="19" t="s">
        <v>1002</v>
      </c>
      <c r="AE150" s="19" t="s">
        <v>1003</v>
      </c>
      <c r="AF150" s="19" t="s">
        <v>66</v>
      </c>
      <c r="AG150" s="43">
        <v>0.24</v>
      </c>
      <c r="AH150" s="34">
        <v>0.28</v>
      </c>
      <c r="AI150" s="35">
        <v>0.24</v>
      </c>
      <c r="AJ150" s="36">
        <v>0.24</v>
      </c>
      <c r="AK150" s="27">
        <v>1.175E9</v>
      </c>
      <c r="AL150" s="28">
        <v>1.475E9</v>
      </c>
      <c r="AM150" s="29">
        <v>1.175E9</v>
      </c>
      <c r="AN150" s="30">
        <v>1.175E9</v>
      </c>
      <c r="AO150" s="31">
        <v>5.0E9</v>
      </c>
      <c r="AP150" s="19" t="s">
        <v>879</v>
      </c>
      <c r="AQ150" s="32"/>
      <c r="AR150" s="32"/>
    </row>
    <row r="151" ht="12.75" hidden="1" customHeight="1">
      <c r="A151" s="18">
        <v>143.0</v>
      </c>
      <c r="B151" s="19" t="s">
        <v>870</v>
      </c>
      <c r="C151" s="19" t="s">
        <v>871</v>
      </c>
      <c r="D151" s="18"/>
      <c r="E151" s="19" t="s">
        <v>873</v>
      </c>
      <c r="F151" s="19" t="s">
        <v>874</v>
      </c>
      <c r="G151" s="21" t="s">
        <v>875</v>
      </c>
      <c r="H151" s="40">
        <v>2022.0</v>
      </c>
      <c r="I151" s="19" t="s">
        <v>876</v>
      </c>
      <c r="J151" s="20" t="s">
        <v>877</v>
      </c>
      <c r="K151" s="19" t="s">
        <v>51</v>
      </c>
      <c r="L151" s="19"/>
      <c r="M151" s="19" t="s">
        <v>879</v>
      </c>
      <c r="N151" s="18" t="s">
        <v>1015</v>
      </c>
      <c r="O151" s="19" t="s">
        <v>880</v>
      </c>
      <c r="P151" s="18" t="s">
        <v>973</v>
      </c>
      <c r="Q151" s="19" t="s">
        <v>974</v>
      </c>
      <c r="R151" s="19" t="s">
        <v>1016</v>
      </c>
      <c r="S151" s="19" t="s">
        <v>1017</v>
      </c>
      <c r="T151" s="20" t="s">
        <v>1018</v>
      </c>
      <c r="U151" s="19" t="s">
        <v>1019</v>
      </c>
      <c r="V151" s="19" t="s">
        <v>1020</v>
      </c>
      <c r="W151" s="19" t="s">
        <v>1021</v>
      </c>
      <c r="X151" s="19" t="s">
        <v>1022</v>
      </c>
      <c r="Y151" s="19" t="s">
        <v>63</v>
      </c>
      <c r="Z151" s="18">
        <v>500.0</v>
      </c>
      <c r="AA151" s="18" t="s">
        <v>64</v>
      </c>
      <c r="AB151" s="18" t="s">
        <v>887</v>
      </c>
      <c r="AC151" s="19" t="s">
        <v>66</v>
      </c>
      <c r="AD151" s="19" t="s">
        <v>889</v>
      </c>
      <c r="AE151" s="19" t="s">
        <v>972</v>
      </c>
      <c r="AF151" s="19" t="s">
        <v>66</v>
      </c>
      <c r="AG151" s="23">
        <v>113.0</v>
      </c>
      <c r="AH151" s="24">
        <v>113.0</v>
      </c>
      <c r="AI151" s="25">
        <v>134.0</v>
      </c>
      <c r="AJ151" s="26">
        <v>140.0</v>
      </c>
      <c r="AK151" s="27">
        <v>5.0E8</v>
      </c>
      <c r="AL151" s="28">
        <v>5.0E8</v>
      </c>
      <c r="AM151" s="29">
        <v>5.8666666667E8</v>
      </c>
      <c r="AN151" s="30">
        <v>6.1333333333E8</v>
      </c>
      <c r="AO151" s="31">
        <v>2.2E9</v>
      </c>
      <c r="AP151" s="19" t="s">
        <v>879</v>
      </c>
      <c r="AQ151" s="32"/>
      <c r="AR151" s="32"/>
    </row>
    <row r="152" ht="12.75" hidden="1" customHeight="1">
      <c r="A152" s="18">
        <v>144.0</v>
      </c>
      <c r="B152" s="19" t="s">
        <v>870</v>
      </c>
      <c r="C152" s="19" t="s">
        <v>871</v>
      </c>
      <c r="D152" s="18"/>
      <c r="E152" s="19" t="s">
        <v>1023</v>
      </c>
      <c r="F152" s="19" t="s">
        <v>1024</v>
      </c>
      <c r="G152" s="21" t="s">
        <v>1025</v>
      </c>
      <c r="H152" s="40">
        <v>2022.0</v>
      </c>
      <c r="I152" s="61" t="s">
        <v>1026</v>
      </c>
      <c r="J152" s="20" t="s">
        <v>1027</v>
      </c>
      <c r="K152" s="19" t="s">
        <v>51</v>
      </c>
      <c r="L152" s="19" t="s">
        <v>910</v>
      </c>
      <c r="M152" s="19" t="s">
        <v>879</v>
      </c>
      <c r="N152" s="18" t="s">
        <v>1028</v>
      </c>
      <c r="O152" s="19" t="s">
        <v>1029</v>
      </c>
      <c r="P152" s="18" t="s">
        <v>1030</v>
      </c>
      <c r="Q152" s="19" t="s">
        <v>1031</v>
      </c>
      <c r="R152" s="19">
        <v>4103051.0</v>
      </c>
      <c r="S152" s="19" t="s">
        <v>1032</v>
      </c>
      <c r="T152" s="20" t="s">
        <v>1033</v>
      </c>
      <c r="U152" s="19" t="s">
        <v>1034</v>
      </c>
      <c r="V152" s="19">
        <v>4.103051E8</v>
      </c>
      <c r="W152" s="19" t="s">
        <v>1035</v>
      </c>
      <c r="X152" s="22" t="s">
        <v>1036</v>
      </c>
      <c r="Y152" s="19" t="s">
        <v>63</v>
      </c>
      <c r="Z152" s="18">
        <v>6000.0</v>
      </c>
      <c r="AA152" s="18" t="s">
        <v>64</v>
      </c>
      <c r="AB152" s="18" t="s">
        <v>887</v>
      </c>
      <c r="AC152" s="19" t="s">
        <v>66</v>
      </c>
      <c r="AD152" s="19" t="s">
        <v>921</v>
      </c>
      <c r="AE152" s="19" t="s">
        <v>910</v>
      </c>
      <c r="AF152" s="19" t="s">
        <v>66</v>
      </c>
      <c r="AG152" s="23">
        <v>77.0</v>
      </c>
      <c r="AH152" s="24">
        <v>248.0</v>
      </c>
      <c r="AI152" s="25">
        <v>334.0</v>
      </c>
      <c r="AJ152" s="26">
        <v>341.0</v>
      </c>
      <c r="AK152" s="27">
        <v>1.0E8</v>
      </c>
      <c r="AL152" s="28">
        <v>3.2348E8</v>
      </c>
      <c r="AM152" s="29">
        <v>4.3978398E8</v>
      </c>
      <c r="AN152" s="30">
        <v>4.5671566333E8</v>
      </c>
      <c r="AO152" s="31">
        <v>1.31997964333E9</v>
      </c>
      <c r="AP152" s="19" t="s">
        <v>879</v>
      </c>
      <c r="AQ152" s="32"/>
      <c r="AR152" s="32"/>
    </row>
    <row r="153" ht="12.75" hidden="1" customHeight="1">
      <c r="A153" s="18">
        <v>145.0</v>
      </c>
      <c r="B153" s="19" t="s">
        <v>870</v>
      </c>
      <c r="C153" s="19" t="s">
        <v>871</v>
      </c>
      <c r="D153" s="18"/>
      <c r="E153" s="19" t="s">
        <v>1023</v>
      </c>
      <c r="F153" s="19" t="s">
        <v>1024</v>
      </c>
      <c r="G153" s="21" t="s">
        <v>1025</v>
      </c>
      <c r="H153" s="40">
        <v>2022.0</v>
      </c>
      <c r="I153" s="61" t="s">
        <v>1026</v>
      </c>
      <c r="J153" s="20" t="s">
        <v>1027</v>
      </c>
      <c r="K153" s="19" t="s">
        <v>51</v>
      </c>
      <c r="L153" s="19" t="s">
        <v>910</v>
      </c>
      <c r="M153" s="19" t="s">
        <v>879</v>
      </c>
      <c r="N153" s="18" t="s">
        <v>1015</v>
      </c>
      <c r="O153" s="19" t="s">
        <v>880</v>
      </c>
      <c r="P153" s="18" t="s">
        <v>927</v>
      </c>
      <c r="Q153" s="18" t="s">
        <v>928</v>
      </c>
      <c r="R153" s="18" t="s">
        <v>1037</v>
      </c>
      <c r="S153" s="18" t="s">
        <v>1038</v>
      </c>
      <c r="T153" s="18" t="s">
        <v>1039</v>
      </c>
      <c r="U153" s="18" t="s">
        <v>1040</v>
      </c>
      <c r="V153" s="18" t="s">
        <v>1041</v>
      </c>
      <c r="W153" s="19" t="s">
        <v>1042</v>
      </c>
      <c r="X153" s="19" t="s">
        <v>1043</v>
      </c>
      <c r="Y153" s="19" t="s">
        <v>63</v>
      </c>
      <c r="Z153" s="18">
        <v>3.0</v>
      </c>
      <c r="AA153" s="18" t="s">
        <v>64</v>
      </c>
      <c r="AB153" s="18" t="s">
        <v>1044</v>
      </c>
      <c r="AC153" s="19" t="s">
        <v>66</v>
      </c>
      <c r="AD153" s="19" t="s">
        <v>921</v>
      </c>
      <c r="AE153" s="19" t="s">
        <v>910</v>
      </c>
      <c r="AF153" s="19" t="s">
        <v>66</v>
      </c>
      <c r="AG153" s="33">
        <v>0.0</v>
      </c>
      <c r="AH153" s="34">
        <v>1.5</v>
      </c>
      <c r="AI153" s="35">
        <v>1.5</v>
      </c>
      <c r="AJ153" s="36">
        <v>0.0</v>
      </c>
      <c r="AK153" s="27">
        <v>0.0</v>
      </c>
      <c r="AL153" s="28">
        <v>5.0E8</v>
      </c>
      <c r="AM153" s="29">
        <v>5.0E8</v>
      </c>
      <c r="AN153" s="30">
        <v>0.0</v>
      </c>
      <c r="AO153" s="31">
        <v>1.0E9</v>
      </c>
      <c r="AP153" s="19" t="s">
        <v>879</v>
      </c>
      <c r="AQ153" s="32"/>
      <c r="AR153" s="32"/>
    </row>
    <row r="154" ht="12.75" hidden="1" customHeight="1">
      <c r="A154" s="18">
        <v>146.0</v>
      </c>
      <c r="B154" s="19" t="s">
        <v>870</v>
      </c>
      <c r="C154" s="19" t="s">
        <v>871</v>
      </c>
      <c r="D154" s="18"/>
      <c r="E154" s="19" t="s">
        <v>1023</v>
      </c>
      <c r="F154" s="19" t="s">
        <v>1024</v>
      </c>
      <c r="G154" s="21" t="s">
        <v>1025</v>
      </c>
      <c r="H154" s="40">
        <v>2022.0</v>
      </c>
      <c r="I154" s="61" t="s">
        <v>1026</v>
      </c>
      <c r="J154" s="20" t="s">
        <v>1027</v>
      </c>
      <c r="K154" s="19" t="s">
        <v>51</v>
      </c>
      <c r="L154" s="19" t="s">
        <v>910</v>
      </c>
      <c r="M154" s="19" t="s">
        <v>879</v>
      </c>
      <c r="N154" s="18" t="s">
        <v>1045</v>
      </c>
      <c r="O154" s="20" t="s">
        <v>54</v>
      </c>
      <c r="P154" s="18" t="s">
        <v>55</v>
      </c>
      <c r="Q154" s="19" t="s">
        <v>56</v>
      </c>
      <c r="R154" s="19">
        <v>2201061.0</v>
      </c>
      <c r="S154" s="19" t="s">
        <v>1046</v>
      </c>
      <c r="T154" s="20" t="s">
        <v>1047</v>
      </c>
      <c r="U154" s="19" t="s">
        <v>1048</v>
      </c>
      <c r="V154" s="19">
        <v>2.201061E8</v>
      </c>
      <c r="W154" s="19" t="s">
        <v>1049</v>
      </c>
      <c r="X154" s="22" t="s">
        <v>1050</v>
      </c>
      <c r="Y154" s="19" t="s">
        <v>63</v>
      </c>
      <c r="Z154" s="18">
        <v>150.0</v>
      </c>
      <c r="AA154" s="18" t="s">
        <v>64</v>
      </c>
      <c r="AB154" s="18" t="s">
        <v>887</v>
      </c>
      <c r="AC154" s="19" t="s">
        <v>66</v>
      </c>
      <c r="AD154" s="19" t="s">
        <v>921</v>
      </c>
      <c r="AE154" s="19" t="s">
        <v>910</v>
      </c>
      <c r="AF154" s="19" t="s">
        <v>66</v>
      </c>
      <c r="AG154" s="23">
        <v>15.0</v>
      </c>
      <c r="AH154" s="24">
        <v>50.0</v>
      </c>
      <c r="AI154" s="25">
        <v>66.0</v>
      </c>
      <c r="AJ154" s="26">
        <v>69.0</v>
      </c>
      <c r="AK154" s="27">
        <v>1.0E8</v>
      </c>
      <c r="AL154" s="28">
        <v>3.2348E8</v>
      </c>
      <c r="AM154" s="29">
        <v>4.3978398E8</v>
      </c>
      <c r="AN154" s="30">
        <v>4.5671566333E8</v>
      </c>
      <c r="AO154" s="31">
        <v>1.31997964333E9</v>
      </c>
      <c r="AP154" s="19" t="s">
        <v>879</v>
      </c>
      <c r="AQ154" s="32"/>
      <c r="AR154" s="32"/>
    </row>
    <row r="155" ht="12.75" hidden="1" customHeight="1">
      <c r="A155" s="18">
        <v>147.0</v>
      </c>
      <c r="B155" s="19" t="s">
        <v>870</v>
      </c>
      <c r="C155" s="19" t="s">
        <v>871</v>
      </c>
      <c r="D155" s="18"/>
      <c r="E155" s="19" t="s">
        <v>1023</v>
      </c>
      <c r="F155" s="19" t="s">
        <v>1024</v>
      </c>
      <c r="G155" s="21" t="s">
        <v>1025</v>
      </c>
      <c r="H155" s="40">
        <v>2022.0</v>
      </c>
      <c r="I155" s="61" t="s">
        <v>1026</v>
      </c>
      <c r="J155" s="20" t="s">
        <v>1027</v>
      </c>
      <c r="K155" s="19" t="s">
        <v>51</v>
      </c>
      <c r="L155" s="19" t="s">
        <v>878</v>
      </c>
      <c r="M155" s="19" t="s">
        <v>879</v>
      </c>
      <c r="N155" s="18">
        <v>17.0</v>
      </c>
      <c r="O155" s="19" t="s">
        <v>880</v>
      </c>
      <c r="P155" s="18" t="s">
        <v>949</v>
      </c>
      <c r="Q155" s="19" t="s">
        <v>950</v>
      </c>
      <c r="R155" s="19" t="s">
        <v>1051</v>
      </c>
      <c r="S155" s="19" t="s">
        <v>1052</v>
      </c>
      <c r="T155" s="20" t="s">
        <v>1053</v>
      </c>
      <c r="U155" s="19" t="s">
        <v>1054</v>
      </c>
      <c r="V155" s="19" t="s">
        <v>1055</v>
      </c>
      <c r="W155" s="19" t="s">
        <v>1052</v>
      </c>
      <c r="X155" s="22" t="s">
        <v>1056</v>
      </c>
      <c r="Y155" s="19" t="s">
        <v>63</v>
      </c>
      <c r="Z155" s="18">
        <v>0.0</v>
      </c>
      <c r="AA155" s="18" t="s">
        <v>64</v>
      </c>
      <c r="AB155" s="18" t="s">
        <v>887</v>
      </c>
      <c r="AC155" s="19" t="s">
        <v>66</v>
      </c>
      <c r="AD155" s="19" t="s">
        <v>921</v>
      </c>
      <c r="AE155" s="19" t="s">
        <v>890</v>
      </c>
      <c r="AF155" s="19" t="s">
        <v>66</v>
      </c>
      <c r="AG155" s="43">
        <v>0.3</v>
      </c>
      <c r="AH155" s="34">
        <v>0.17</v>
      </c>
      <c r="AI155" s="35">
        <v>0.18</v>
      </c>
      <c r="AJ155" s="36">
        <v>0.35</v>
      </c>
      <c r="AK155" s="27">
        <v>4.0E8</v>
      </c>
      <c r="AL155" s="28">
        <v>2.2348E8</v>
      </c>
      <c r="AM155" s="29">
        <v>2.3978398E8</v>
      </c>
      <c r="AN155" s="30">
        <v>4.5671566333E8</v>
      </c>
      <c r="AO155" s="31">
        <v>1.31997964333E9</v>
      </c>
      <c r="AP155" s="19" t="s">
        <v>879</v>
      </c>
      <c r="AQ155" s="32"/>
      <c r="AR155" s="32"/>
    </row>
    <row r="156" ht="12.75" hidden="1" customHeight="1">
      <c r="A156" s="18">
        <v>148.0</v>
      </c>
      <c r="B156" s="19" t="s">
        <v>870</v>
      </c>
      <c r="C156" s="19" t="s">
        <v>871</v>
      </c>
      <c r="D156" s="18"/>
      <c r="E156" s="19" t="s">
        <v>1023</v>
      </c>
      <c r="F156" s="19" t="s">
        <v>1024</v>
      </c>
      <c r="G156" s="21" t="s">
        <v>1025</v>
      </c>
      <c r="H156" s="40">
        <v>2022.0</v>
      </c>
      <c r="I156" s="61" t="s">
        <v>1026</v>
      </c>
      <c r="J156" s="20" t="s">
        <v>1027</v>
      </c>
      <c r="K156" s="19" t="s">
        <v>51</v>
      </c>
      <c r="L156" s="19" t="s">
        <v>910</v>
      </c>
      <c r="M156" s="19" t="s">
        <v>879</v>
      </c>
      <c r="N156" s="18" t="s">
        <v>1028</v>
      </c>
      <c r="O156" s="19" t="s">
        <v>1029</v>
      </c>
      <c r="P156" s="18">
        <v>4103.0</v>
      </c>
      <c r="Q156" s="19" t="s">
        <v>1031</v>
      </c>
      <c r="R156" s="19">
        <v>4103060.0</v>
      </c>
      <c r="S156" s="19" t="s">
        <v>1057</v>
      </c>
      <c r="T156" s="20" t="s">
        <v>1058</v>
      </c>
      <c r="U156" s="19" t="s">
        <v>405</v>
      </c>
      <c r="V156" s="19">
        <v>4.10306E8</v>
      </c>
      <c r="W156" s="19" t="s">
        <v>1059</v>
      </c>
      <c r="X156" s="22" t="s">
        <v>1060</v>
      </c>
      <c r="Y156" s="19" t="s">
        <v>63</v>
      </c>
      <c r="Z156" s="18">
        <v>2.0</v>
      </c>
      <c r="AA156" s="18" t="s">
        <v>64</v>
      </c>
      <c r="AB156" s="18" t="s">
        <v>934</v>
      </c>
      <c r="AC156" s="19" t="s">
        <v>66</v>
      </c>
      <c r="AD156" s="19" t="s">
        <v>921</v>
      </c>
      <c r="AE156" s="19" t="s">
        <v>910</v>
      </c>
      <c r="AF156" s="19" t="s">
        <v>66</v>
      </c>
      <c r="AG156" s="33">
        <v>0.0</v>
      </c>
      <c r="AH156" s="34">
        <v>0.64</v>
      </c>
      <c r="AI156" s="35">
        <v>0.67</v>
      </c>
      <c r="AJ156" s="36">
        <v>0.69</v>
      </c>
      <c r="AK156" s="27">
        <v>0.0</v>
      </c>
      <c r="AL156" s="28">
        <v>1.0587E8</v>
      </c>
      <c r="AM156" s="29">
        <v>1.09945995E8</v>
      </c>
      <c r="AN156" s="30">
        <v>1.14178916E8</v>
      </c>
      <c r="AO156" s="31">
        <v>3.29994911E8</v>
      </c>
      <c r="AP156" s="19" t="s">
        <v>879</v>
      </c>
      <c r="AQ156" s="32"/>
      <c r="AR156" s="32"/>
    </row>
    <row r="157" ht="12.75" hidden="1" customHeight="1">
      <c r="A157" s="18">
        <v>149.0</v>
      </c>
      <c r="B157" s="19" t="s">
        <v>870</v>
      </c>
      <c r="C157" s="19" t="s">
        <v>871</v>
      </c>
      <c r="D157" s="18"/>
      <c r="E157" s="19" t="s">
        <v>1023</v>
      </c>
      <c r="F157" s="19" t="s">
        <v>1024</v>
      </c>
      <c r="G157" s="21" t="s">
        <v>1025</v>
      </c>
      <c r="H157" s="40">
        <v>2022.0</v>
      </c>
      <c r="I157" s="61" t="s">
        <v>1026</v>
      </c>
      <c r="J157" s="20" t="s">
        <v>1027</v>
      </c>
      <c r="K157" s="19" t="s">
        <v>51</v>
      </c>
      <c r="L157" s="19" t="s">
        <v>878</v>
      </c>
      <c r="M157" s="19" t="s">
        <v>879</v>
      </c>
      <c r="N157" s="18" t="s">
        <v>765</v>
      </c>
      <c r="O157" s="19" t="s">
        <v>1004</v>
      </c>
      <c r="P157" s="18">
        <v>4599.0</v>
      </c>
      <c r="Q157" s="19" t="s">
        <v>1061</v>
      </c>
      <c r="R157" s="19">
        <v>4599032.0</v>
      </c>
      <c r="S157" s="19" t="s">
        <v>1062</v>
      </c>
      <c r="T157" s="20" t="s">
        <v>1063</v>
      </c>
      <c r="U157" s="19" t="s">
        <v>405</v>
      </c>
      <c r="V157" s="19">
        <v>4.599032E8</v>
      </c>
      <c r="W157" s="19" t="s">
        <v>1064</v>
      </c>
      <c r="X157" s="22" t="s">
        <v>1065</v>
      </c>
      <c r="Y157" s="19" t="s">
        <v>63</v>
      </c>
      <c r="Z157" s="18">
        <v>1.0</v>
      </c>
      <c r="AA157" s="18" t="s">
        <v>64</v>
      </c>
      <c r="AB157" s="18" t="s">
        <v>934</v>
      </c>
      <c r="AC157" s="19" t="s">
        <v>908</v>
      </c>
      <c r="AD157" s="19" t="s">
        <v>921</v>
      </c>
      <c r="AE157" s="19" t="s">
        <v>910</v>
      </c>
      <c r="AF157" s="19" t="s">
        <v>66</v>
      </c>
      <c r="AG157" s="33">
        <v>0.0</v>
      </c>
      <c r="AH157" s="34">
        <v>0.29</v>
      </c>
      <c r="AI157" s="35">
        <v>0.3</v>
      </c>
      <c r="AJ157" s="36">
        <v>0.41</v>
      </c>
      <c r="AK157" s="27">
        <v>0.0</v>
      </c>
      <c r="AL157" s="28">
        <v>6.587E7</v>
      </c>
      <c r="AM157" s="29">
        <v>6.9945995E7</v>
      </c>
      <c r="AN157" s="30">
        <v>9.4178916E7</v>
      </c>
      <c r="AO157" s="31">
        <v>2.29994911E8</v>
      </c>
      <c r="AP157" s="19" t="s">
        <v>879</v>
      </c>
      <c r="AQ157" s="32"/>
      <c r="AR157" s="32"/>
    </row>
    <row r="158" ht="12.75" hidden="1" customHeight="1">
      <c r="A158" s="18">
        <v>150.0</v>
      </c>
      <c r="B158" s="19" t="s">
        <v>870</v>
      </c>
      <c r="C158" s="19" t="s">
        <v>871</v>
      </c>
      <c r="D158" s="18"/>
      <c r="E158" s="19" t="s">
        <v>1023</v>
      </c>
      <c r="F158" s="19" t="s">
        <v>1024</v>
      </c>
      <c r="G158" s="21" t="s">
        <v>1025</v>
      </c>
      <c r="H158" s="40">
        <v>2022.0</v>
      </c>
      <c r="I158" s="61" t="s">
        <v>1026</v>
      </c>
      <c r="J158" s="20" t="s">
        <v>1027</v>
      </c>
      <c r="K158" s="19" t="s">
        <v>51</v>
      </c>
      <c r="L158" s="19" t="s">
        <v>910</v>
      </c>
      <c r="M158" s="19" t="s">
        <v>879</v>
      </c>
      <c r="N158" s="18" t="s">
        <v>1028</v>
      </c>
      <c r="O158" s="19" t="s">
        <v>1029</v>
      </c>
      <c r="P158" s="18" t="s">
        <v>1030</v>
      </c>
      <c r="Q158" s="19" t="s">
        <v>1066</v>
      </c>
      <c r="R158" s="19" t="s">
        <v>1067</v>
      </c>
      <c r="S158" s="19" t="s">
        <v>1068</v>
      </c>
      <c r="T158" s="20" t="s">
        <v>1069</v>
      </c>
      <c r="U158" s="19" t="s">
        <v>1070</v>
      </c>
      <c r="V158" s="19" t="s">
        <v>1071</v>
      </c>
      <c r="W158" s="19" t="s">
        <v>1072</v>
      </c>
      <c r="X158" s="22" t="s">
        <v>1073</v>
      </c>
      <c r="Y158" s="19" t="s">
        <v>63</v>
      </c>
      <c r="Z158" s="18">
        <v>0.0</v>
      </c>
      <c r="AA158" s="18" t="s">
        <v>64</v>
      </c>
      <c r="AB158" s="18" t="s">
        <v>887</v>
      </c>
      <c r="AC158" s="19" t="s">
        <v>66</v>
      </c>
      <c r="AD158" s="19" t="s">
        <v>921</v>
      </c>
      <c r="AE158" s="19" t="s">
        <v>910</v>
      </c>
      <c r="AF158" s="19" t="s">
        <v>66</v>
      </c>
      <c r="AG158" s="33">
        <v>0.0</v>
      </c>
      <c r="AH158" s="34">
        <v>100.0</v>
      </c>
      <c r="AI158" s="35">
        <v>0.0</v>
      </c>
      <c r="AJ158" s="36">
        <v>0.0</v>
      </c>
      <c r="AK158" s="27">
        <v>0.0</v>
      </c>
      <c r="AL158" s="28">
        <v>2.0E9</v>
      </c>
      <c r="AM158" s="29">
        <v>0.0</v>
      </c>
      <c r="AN158" s="30">
        <v>0.0</v>
      </c>
      <c r="AO158" s="31">
        <v>2.0E9</v>
      </c>
      <c r="AP158" s="19" t="s">
        <v>879</v>
      </c>
      <c r="AQ158" s="32"/>
      <c r="AR158" s="32"/>
    </row>
    <row r="159" ht="12.75" hidden="1" customHeight="1">
      <c r="A159" s="18">
        <v>151.0</v>
      </c>
      <c r="B159" s="19" t="s">
        <v>870</v>
      </c>
      <c r="C159" s="19" t="s">
        <v>871</v>
      </c>
      <c r="D159" s="18"/>
      <c r="E159" s="19" t="s">
        <v>1023</v>
      </c>
      <c r="F159" s="19" t="s">
        <v>1024</v>
      </c>
      <c r="G159" s="18" t="s">
        <v>1025</v>
      </c>
      <c r="H159" s="18">
        <v>2022.0</v>
      </c>
      <c r="I159" s="19" t="s">
        <v>1026</v>
      </c>
      <c r="J159" s="20" t="s">
        <v>1027</v>
      </c>
      <c r="K159" s="19" t="s">
        <v>51</v>
      </c>
      <c r="L159" s="19" t="s">
        <v>901</v>
      </c>
      <c r="M159" s="19" t="s">
        <v>879</v>
      </c>
      <c r="N159" s="18">
        <v>17.0</v>
      </c>
      <c r="O159" s="19" t="s">
        <v>880</v>
      </c>
      <c r="P159" s="18" t="s">
        <v>902</v>
      </c>
      <c r="Q159" s="19" t="s">
        <v>881</v>
      </c>
      <c r="R159" s="19">
        <v>1702032.0</v>
      </c>
      <c r="S159" s="19" t="s">
        <v>1074</v>
      </c>
      <c r="T159" s="20" t="s">
        <v>1075</v>
      </c>
      <c r="U159" s="19" t="s">
        <v>1076</v>
      </c>
      <c r="V159" s="19" t="s">
        <v>1077</v>
      </c>
      <c r="W159" s="19" t="s">
        <v>1078</v>
      </c>
      <c r="X159" s="22" t="s">
        <v>1079</v>
      </c>
      <c r="Y159" s="19" t="s">
        <v>970</v>
      </c>
      <c r="Z159" s="18">
        <v>0.0</v>
      </c>
      <c r="AA159" s="18" t="s">
        <v>64</v>
      </c>
      <c r="AB159" s="18" t="s">
        <v>887</v>
      </c>
      <c r="AC159" s="19" t="s">
        <v>66</v>
      </c>
      <c r="AD159" s="19" t="s">
        <v>1080</v>
      </c>
      <c r="AE159" s="19" t="s">
        <v>910</v>
      </c>
      <c r="AF159" s="19" t="s">
        <v>66</v>
      </c>
      <c r="AG159" s="33">
        <v>0.0</v>
      </c>
      <c r="AH159" s="34">
        <v>0.37</v>
      </c>
      <c r="AI159" s="35">
        <v>0.94</v>
      </c>
      <c r="AJ159" s="36">
        <v>1.69</v>
      </c>
      <c r="AK159" s="27">
        <v>0.0</v>
      </c>
      <c r="AL159" s="28">
        <v>4.0E8</v>
      </c>
      <c r="AM159" s="29">
        <v>1.0E9</v>
      </c>
      <c r="AN159" s="30">
        <v>1.8E9</v>
      </c>
      <c r="AO159" s="31">
        <v>3.2E9</v>
      </c>
      <c r="AP159" s="19" t="s">
        <v>879</v>
      </c>
      <c r="AQ159" s="32"/>
      <c r="AR159" s="32"/>
    </row>
    <row r="160" ht="12.75" hidden="1" customHeight="1">
      <c r="A160" s="18">
        <v>152.0</v>
      </c>
      <c r="B160" s="19" t="s">
        <v>870</v>
      </c>
      <c r="C160" s="19" t="s">
        <v>871</v>
      </c>
      <c r="D160" s="18"/>
      <c r="E160" s="19" t="s">
        <v>1023</v>
      </c>
      <c r="F160" s="19" t="s">
        <v>1024</v>
      </c>
      <c r="G160" s="18" t="s">
        <v>1025</v>
      </c>
      <c r="H160" s="18">
        <v>2022.0</v>
      </c>
      <c r="I160" s="19" t="s">
        <v>1026</v>
      </c>
      <c r="J160" s="20" t="s">
        <v>1027</v>
      </c>
      <c r="K160" s="19" t="s">
        <v>51</v>
      </c>
      <c r="L160" s="19" t="s">
        <v>910</v>
      </c>
      <c r="M160" s="19" t="s">
        <v>879</v>
      </c>
      <c r="N160" s="18">
        <v>17.0</v>
      </c>
      <c r="O160" s="19" t="s">
        <v>880</v>
      </c>
      <c r="P160" s="18" t="s">
        <v>949</v>
      </c>
      <c r="Q160" s="19" t="s">
        <v>950</v>
      </c>
      <c r="R160" s="19" t="s">
        <v>1081</v>
      </c>
      <c r="S160" s="19" t="s">
        <v>1082</v>
      </c>
      <c r="T160" s="20" t="s">
        <v>1083</v>
      </c>
      <c r="U160" s="19" t="s">
        <v>1084</v>
      </c>
      <c r="V160" s="19" t="s">
        <v>1085</v>
      </c>
      <c r="W160" s="19" t="s">
        <v>1082</v>
      </c>
      <c r="X160" s="22" t="s">
        <v>1086</v>
      </c>
      <c r="Y160" s="19" t="s">
        <v>970</v>
      </c>
      <c r="Z160" s="18">
        <v>0.0</v>
      </c>
      <c r="AA160" s="18" t="s">
        <v>64</v>
      </c>
      <c r="AB160" s="18" t="s">
        <v>887</v>
      </c>
      <c r="AC160" s="19" t="s">
        <v>66</v>
      </c>
      <c r="AD160" s="19" t="s">
        <v>1080</v>
      </c>
      <c r="AE160" s="19" t="s">
        <v>910</v>
      </c>
      <c r="AF160" s="19" t="s">
        <v>66</v>
      </c>
      <c r="AG160" s="33">
        <v>0.0</v>
      </c>
      <c r="AH160" s="34">
        <v>3.0</v>
      </c>
      <c r="AI160" s="35">
        <v>0.0</v>
      </c>
      <c r="AJ160" s="36">
        <v>0.0</v>
      </c>
      <c r="AK160" s="27">
        <v>0.0</v>
      </c>
      <c r="AL160" s="28">
        <v>4.0E8</v>
      </c>
      <c r="AM160" s="29">
        <v>0.0</v>
      </c>
      <c r="AN160" s="30">
        <v>0.0</v>
      </c>
      <c r="AO160" s="31">
        <v>4.0E8</v>
      </c>
      <c r="AP160" s="19" t="s">
        <v>879</v>
      </c>
      <c r="AQ160" s="32"/>
      <c r="AR160" s="32"/>
    </row>
    <row r="161" ht="12.75" hidden="1" customHeight="1">
      <c r="A161" s="18">
        <v>153.0</v>
      </c>
      <c r="B161" s="19" t="s">
        <v>870</v>
      </c>
      <c r="C161" s="19" t="s">
        <v>871</v>
      </c>
      <c r="D161" s="18"/>
      <c r="E161" s="19" t="s">
        <v>1087</v>
      </c>
      <c r="F161" s="19" t="s">
        <v>1088</v>
      </c>
      <c r="G161" s="18" t="s">
        <v>1089</v>
      </c>
      <c r="H161" s="40">
        <v>2019.0</v>
      </c>
      <c r="I161" s="19" t="s">
        <v>1090</v>
      </c>
      <c r="J161" s="20" t="s">
        <v>1091</v>
      </c>
      <c r="K161" s="19" t="s">
        <v>51</v>
      </c>
      <c r="L161" s="19" t="s">
        <v>981</v>
      </c>
      <c r="M161" s="19" t="s">
        <v>879</v>
      </c>
      <c r="N161" s="18">
        <v>32.0</v>
      </c>
      <c r="O161" s="19" t="s">
        <v>1092</v>
      </c>
      <c r="P161" s="18" t="s">
        <v>1093</v>
      </c>
      <c r="Q161" s="19" t="s">
        <v>1094</v>
      </c>
      <c r="R161" s="19" t="s">
        <v>1095</v>
      </c>
      <c r="S161" s="19" t="s">
        <v>1096</v>
      </c>
      <c r="T161" s="20" t="s">
        <v>1097</v>
      </c>
      <c r="U161" s="19" t="s">
        <v>1098</v>
      </c>
      <c r="V161" s="19" t="s">
        <v>1099</v>
      </c>
      <c r="W161" s="19" t="s">
        <v>1100</v>
      </c>
      <c r="X161" s="22" t="s">
        <v>1101</v>
      </c>
      <c r="Y161" s="19" t="s">
        <v>63</v>
      </c>
      <c r="Z161" s="18">
        <v>240.0</v>
      </c>
      <c r="AA161" s="18" t="s">
        <v>64</v>
      </c>
      <c r="AB161" s="18" t="s">
        <v>1102</v>
      </c>
      <c r="AC161" s="19" t="s">
        <v>66</v>
      </c>
      <c r="AD161" s="19" t="s">
        <v>993</v>
      </c>
      <c r="AE161" s="19" t="s">
        <v>972</v>
      </c>
      <c r="AF161" s="19" t="s">
        <v>66</v>
      </c>
      <c r="AG161" s="23">
        <v>51.0</v>
      </c>
      <c r="AH161" s="24">
        <v>41.0</v>
      </c>
      <c r="AI161" s="25">
        <v>43.0</v>
      </c>
      <c r="AJ161" s="26">
        <v>45.0</v>
      </c>
      <c r="AK161" s="27">
        <v>1.253887977E9</v>
      </c>
      <c r="AL161" s="28">
        <v>1.00627625836E9</v>
      </c>
      <c r="AM161" s="29">
        <v>1.05396454611E9</v>
      </c>
      <c r="AN161" s="30">
        <v>1.10308348249E9</v>
      </c>
      <c r="AO161" s="31">
        <v>4.41721226396E9</v>
      </c>
      <c r="AP161" s="19" t="s">
        <v>879</v>
      </c>
      <c r="AQ161" s="32"/>
      <c r="AR161" s="32"/>
    </row>
    <row r="162" ht="12.75" hidden="1" customHeight="1">
      <c r="A162" s="18">
        <v>154.0</v>
      </c>
      <c r="B162" s="19" t="s">
        <v>870</v>
      </c>
      <c r="C162" s="19" t="s">
        <v>871</v>
      </c>
      <c r="D162" s="18"/>
      <c r="E162" s="19" t="s">
        <v>1087</v>
      </c>
      <c r="F162" s="19" t="s">
        <v>1088</v>
      </c>
      <c r="G162" s="18" t="s">
        <v>1089</v>
      </c>
      <c r="H162" s="40">
        <v>2019.0</v>
      </c>
      <c r="I162" s="19" t="s">
        <v>1090</v>
      </c>
      <c r="J162" s="20" t="s">
        <v>1091</v>
      </c>
      <c r="K162" s="19" t="s">
        <v>51</v>
      </c>
      <c r="L162" s="19" t="s">
        <v>981</v>
      </c>
      <c r="M162" s="19" t="s">
        <v>879</v>
      </c>
      <c r="N162" s="18">
        <v>32.0</v>
      </c>
      <c r="O162" s="19" t="s">
        <v>1092</v>
      </c>
      <c r="P162" s="18" t="s">
        <v>1093</v>
      </c>
      <c r="Q162" s="19" t="s">
        <v>1094</v>
      </c>
      <c r="R162" s="19" t="s">
        <v>1103</v>
      </c>
      <c r="S162" s="19" t="s">
        <v>1104</v>
      </c>
      <c r="T162" s="20" t="s">
        <v>1105</v>
      </c>
      <c r="U162" s="19" t="s">
        <v>1098</v>
      </c>
      <c r="V162" s="19" t="s">
        <v>1106</v>
      </c>
      <c r="W162" s="19" t="s">
        <v>1107</v>
      </c>
      <c r="X162" s="22" t="s">
        <v>1108</v>
      </c>
      <c r="Y162" s="19" t="s">
        <v>63</v>
      </c>
      <c r="Z162" s="18">
        <v>0.0</v>
      </c>
      <c r="AA162" s="18" t="s">
        <v>64</v>
      </c>
      <c r="AB162" s="18" t="s">
        <v>1102</v>
      </c>
      <c r="AC162" s="19" t="s">
        <v>66</v>
      </c>
      <c r="AD162" s="19" t="s">
        <v>993</v>
      </c>
      <c r="AE162" s="19" t="s">
        <v>972</v>
      </c>
      <c r="AF162" s="19" t="s">
        <v>66</v>
      </c>
      <c r="AG162" s="23">
        <v>20.0</v>
      </c>
      <c r="AH162" s="24">
        <v>20.0</v>
      </c>
      <c r="AI162" s="25">
        <v>20.0</v>
      </c>
      <c r="AJ162" s="26">
        <v>20.0</v>
      </c>
      <c r="AK162" s="27">
        <v>2.5E8</v>
      </c>
      <c r="AL162" s="28">
        <v>2.5E8</v>
      </c>
      <c r="AM162" s="29">
        <v>2.5E8</v>
      </c>
      <c r="AN162" s="30">
        <v>2.5E8</v>
      </c>
      <c r="AO162" s="31">
        <v>1.0E9</v>
      </c>
      <c r="AP162" s="19" t="s">
        <v>879</v>
      </c>
      <c r="AQ162" s="32"/>
      <c r="AR162" s="32"/>
    </row>
    <row r="163" ht="12.75" hidden="1" customHeight="1">
      <c r="A163" s="18">
        <v>155.0</v>
      </c>
      <c r="B163" s="19" t="s">
        <v>870</v>
      </c>
      <c r="C163" s="19" t="s">
        <v>871</v>
      </c>
      <c r="D163" s="18"/>
      <c r="E163" s="19" t="s">
        <v>1087</v>
      </c>
      <c r="F163" s="19" t="s">
        <v>1088</v>
      </c>
      <c r="G163" s="18" t="s">
        <v>1089</v>
      </c>
      <c r="H163" s="40">
        <v>2019.0</v>
      </c>
      <c r="I163" s="19" t="s">
        <v>1090</v>
      </c>
      <c r="J163" s="20" t="s">
        <v>1091</v>
      </c>
      <c r="K163" s="19" t="s">
        <v>51</v>
      </c>
      <c r="L163" s="19" t="s">
        <v>981</v>
      </c>
      <c r="M163" s="19" t="s">
        <v>879</v>
      </c>
      <c r="N163" s="18">
        <v>32.0</v>
      </c>
      <c r="O163" s="19" t="s">
        <v>1092</v>
      </c>
      <c r="P163" s="18" t="s">
        <v>1109</v>
      </c>
      <c r="Q163" s="19" t="s">
        <v>1110</v>
      </c>
      <c r="R163" s="19" t="s">
        <v>1111</v>
      </c>
      <c r="S163" s="19" t="s">
        <v>1112</v>
      </c>
      <c r="T163" s="20" t="s">
        <v>1113</v>
      </c>
      <c r="U163" s="19" t="s">
        <v>484</v>
      </c>
      <c r="V163" s="19" t="s">
        <v>1114</v>
      </c>
      <c r="W163" s="19" t="s">
        <v>1115</v>
      </c>
      <c r="X163" s="22" t="s">
        <v>1116</v>
      </c>
      <c r="Y163" s="19" t="s">
        <v>63</v>
      </c>
      <c r="Z163" s="18">
        <v>0.0</v>
      </c>
      <c r="AA163" s="18" t="s">
        <v>64</v>
      </c>
      <c r="AB163" s="18" t="s">
        <v>1102</v>
      </c>
      <c r="AC163" s="19" t="s">
        <v>66</v>
      </c>
      <c r="AD163" s="19" t="s">
        <v>993</v>
      </c>
      <c r="AE163" s="19" t="s">
        <v>972</v>
      </c>
      <c r="AF163" s="19" t="s">
        <v>66</v>
      </c>
      <c r="AG163" s="43">
        <v>0.2</v>
      </c>
      <c r="AH163" s="34">
        <v>0.5</v>
      </c>
      <c r="AI163" s="35">
        <v>0.3</v>
      </c>
      <c r="AJ163" s="36">
        <v>0.0</v>
      </c>
      <c r="AK163" s="27">
        <v>1.0E8</v>
      </c>
      <c r="AL163" s="28">
        <v>2.5E8</v>
      </c>
      <c r="AM163" s="29">
        <v>1.5E8</v>
      </c>
      <c r="AN163" s="30">
        <v>0.0</v>
      </c>
      <c r="AO163" s="31">
        <v>5.0E8</v>
      </c>
      <c r="AP163" s="19" t="s">
        <v>879</v>
      </c>
      <c r="AQ163" s="32"/>
      <c r="AR163" s="32"/>
    </row>
    <row r="164" ht="12.75" hidden="1" customHeight="1">
      <c r="A164" s="18">
        <v>156.0</v>
      </c>
      <c r="B164" s="19" t="s">
        <v>870</v>
      </c>
      <c r="C164" s="19" t="s">
        <v>871</v>
      </c>
      <c r="D164" s="18"/>
      <c r="E164" s="19" t="s">
        <v>1087</v>
      </c>
      <c r="F164" s="19" t="s">
        <v>1088</v>
      </c>
      <c r="G164" s="18" t="s">
        <v>1089</v>
      </c>
      <c r="H164" s="40">
        <v>2019.0</v>
      </c>
      <c r="I164" s="19" t="s">
        <v>1090</v>
      </c>
      <c r="J164" s="20" t="s">
        <v>1091</v>
      </c>
      <c r="K164" s="19" t="s">
        <v>51</v>
      </c>
      <c r="L164" s="19" t="s">
        <v>1117</v>
      </c>
      <c r="M164" s="19" t="s">
        <v>879</v>
      </c>
      <c r="N164" s="18">
        <v>32.0</v>
      </c>
      <c r="O164" s="19" t="s">
        <v>1092</v>
      </c>
      <c r="P164" s="18" t="s">
        <v>1118</v>
      </c>
      <c r="Q164" s="19" t="s">
        <v>1119</v>
      </c>
      <c r="R164" s="19" t="s">
        <v>1120</v>
      </c>
      <c r="S164" s="19" t="s">
        <v>1121</v>
      </c>
      <c r="T164" s="20" t="s">
        <v>1122</v>
      </c>
      <c r="U164" s="19" t="s">
        <v>471</v>
      </c>
      <c r="V164" s="19">
        <v>3.205006E8</v>
      </c>
      <c r="W164" s="19" t="s">
        <v>1123</v>
      </c>
      <c r="X164" s="19" t="s">
        <v>1124</v>
      </c>
      <c r="Y164" s="19" t="s">
        <v>63</v>
      </c>
      <c r="Z164" s="18">
        <v>0.0</v>
      </c>
      <c r="AA164" s="18" t="s">
        <v>64</v>
      </c>
      <c r="AB164" s="18" t="s">
        <v>1102</v>
      </c>
      <c r="AC164" s="19" t="s">
        <v>66</v>
      </c>
      <c r="AD164" s="19" t="s">
        <v>1125</v>
      </c>
      <c r="AE164" s="19" t="s">
        <v>890</v>
      </c>
      <c r="AF164" s="19" t="s">
        <v>66</v>
      </c>
      <c r="AG164" s="33">
        <v>0.0</v>
      </c>
      <c r="AH164" s="34">
        <v>2.0</v>
      </c>
      <c r="AI164" s="35">
        <v>2.0</v>
      </c>
      <c r="AJ164" s="36">
        <v>0.0</v>
      </c>
      <c r="AK164" s="27">
        <v>0.0</v>
      </c>
      <c r="AL164" s="28">
        <v>2.5E8</v>
      </c>
      <c r="AM164" s="29">
        <v>2.5E8</v>
      </c>
      <c r="AN164" s="30">
        <v>0.0</v>
      </c>
      <c r="AO164" s="31">
        <v>5.0E8</v>
      </c>
      <c r="AP164" s="19" t="s">
        <v>879</v>
      </c>
      <c r="AQ164" s="32"/>
      <c r="AR164" s="32"/>
    </row>
    <row r="165" ht="12.75" hidden="1" customHeight="1">
      <c r="A165" s="18">
        <v>157.0</v>
      </c>
      <c r="B165" s="19" t="s">
        <v>870</v>
      </c>
      <c r="C165" s="19" t="s">
        <v>871</v>
      </c>
      <c r="D165" s="18"/>
      <c r="E165" s="19" t="s">
        <v>1087</v>
      </c>
      <c r="F165" s="19" t="s">
        <v>1088</v>
      </c>
      <c r="G165" s="18" t="s">
        <v>1089</v>
      </c>
      <c r="H165" s="40">
        <v>2019.0</v>
      </c>
      <c r="I165" s="19" t="s">
        <v>1090</v>
      </c>
      <c r="J165" s="20" t="s">
        <v>1091</v>
      </c>
      <c r="K165" s="19" t="s">
        <v>51</v>
      </c>
      <c r="L165" s="19"/>
      <c r="M165" s="19" t="s">
        <v>879</v>
      </c>
      <c r="N165" s="20" t="s">
        <v>1126</v>
      </c>
      <c r="O165" s="20" t="s">
        <v>1127</v>
      </c>
      <c r="P165" s="20" t="s">
        <v>1093</v>
      </c>
      <c r="Q165" s="20" t="s">
        <v>1128</v>
      </c>
      <c r="R165" s="20" t="s">
        <v>1129</v>
      </c>
      <c r="S165" s="20" t="s">
        <v>1130</v>
      </c>
      <c r="T165" s="20" t="s">
        <v>1131</v>
      </c>
      <c r="U165" s="20" t="s">
        <v>405</v>
      </c>
      <c r="V165" s="20" t="s">
        <v>1132</v>
      </c>
      <c r="W165" s="20" t="s">
        <v>1133</v>
      </c>
      <c r="X165" s="22" t="s">
        <v>1134</v>
      </c>
      <c r="Y165" s="19" t="s">
        <v>63</v>
      </c>
      <c r="Z165" s="18">
        <v>0.0</v>
      </c>
      <c r="AA165" s="18" t="s">
        <v>64</v>
      </c>
      <c r="AB165" s="18" t="s">
        <v>934</v>
      </c>
      <c r="AC165" s="19" t="s">
        <v>66</v>
      </c>
      <c r="AD165" s="19"/>
      <c r="AE165" s="19" t="s">
        <v>972</v>
      </c>
      <c r="AF165" s="19" t="s">
        <v>66</v>
      </c>
      <c r="AG165" s="33">
        <v>0.0</v>
      </c>
      <c r="AH165" s="34">
        <v>0.4</v>
      </c>
      <c r="AI165" s="35">
        <v>0.4</v>
      </c>
      <c r="AJ165" s="36">
        <v>0.2</v>
      </c>
      <c r="AK165" s="27">
        <v>0.0</v>
      </c>
      <c r="AL165" s="28">
        <v>4.0E7</v>
      </c>
      <c r="AM165" s="29">
        <v>4.0E7</v>
      </c>
      <c r="AN165" s="30">
        <v>2.0E7</v>
      </c>
      <c r="AO165" s="31">
        <v>1.0E8</v>
      </c>
      <c r="AP165" s="19" t="s">
        <v>879</v>
      </c>
      <c r="AQ165" s="32"/>
      <c r="AR165" s="32"/>
    </row>
    <row r="166" ht="12.75" hidden="1" customHeight="1">
      <c r="A166" s="18">
        <v>158.0</v>
      </c>
      <c r="B166" s="19" t="s">
        <v>870</v>
      </c>
      <c r="C166" s="19" t="s">
        <v>871</v>
      </c>
      <c r="D166" s="18"/>
      <c r="E166" s="19" t="s">
        <v>1087</v>
      </c>
      <c r="F166" s="19" t="s">
        <v>1088</v>
      </c>
      <c r="G166" s="18" t="s">
        <v>1089</v>
      </c>
      <c r="H166" s="40">
        <v>2019.0</v>
      </c>
      <c r="I166" s="19" t="s">
        <v>1090</v>
      </c>
      <c r="J166" s="20" t="s">
        <v>1091</v>
      </c>
      <c r="K166" s="19" t="s">
        <v>51</v>
      </c>
      <c r="L166" s="19" t="s">
        <v>911</v>
      </c>
      <c r="M166" s="19" t="s">
        <v>879</v>
      </c>
      <c r="N166" s="18" t="s">
        <v>765</v>
      </c>
      <c r="O166" s="19" t="s">
        <v>1004</v>
      </c>
      <c r="P166" s="18" t="s">
        <v>1005</v>
      </c>
      <c r="Q166" s="19" t="s">
        <v>1006</v>
      </c>
      <c r="R166" s="19" t="s">
        <v>1135</v>
      </c>
      <c r="S166" s="19" t="s">
        <v>1136</v>
      </c>
      <c r="T166" s="20" t="s">
        <v>1137</v>
      </c>
      <c r="U166" s="19" t="s">
        <v>1138</v>
      </c>
      <c r="V166" s="19" t="s">
        <v>1139</v>
      </c>
      <c r="W166" s="19" t="s">
        <v>1140</v>
      </c>
      <c r="X166" s="22" t="s">
        <v>1141</v>
      </c>
      <c r="Y166" s="19" t="s">
        <v>970</v>
      </c>
      <c r="Z166" s="18">
        <v>0.0</v>
      </c>
      <c r="AA166" s="18" t="s">
        <v>64</v>
      </c>
      <c r="AB166" s="18" t="s">
        <v>1102</v>
      </c>
      <c r="AC166" s="19" t="s">
        <v>66</v>
      </c>
      <c r="AD166" s="19" t="s">
        <v>1142</v>
      </c>
      <c r="AE166" s="19" t="s">
        <v>911</v>
      </c>
      <c r="AF166" s="19" t="s">
        <v>66</v>
      </c>
      <c r="AG166" s="23">
        <v>2678.0</v>
      </c>
      <c r="AH166" s="24">
        <v>3482.0</v>
      </c>
      <c r="AI166" s="25">
        <v>3642.0</v>
      </c>
      <c r="AJ166" s="26">
        <v>5198.0</v>
      </c>
      <c r="AK166" s="27">
        <v>5.0E8</v>
      </c>
      <c r="AL166" s="28">
        <v>6.5E8</v>
      </c>
      <c r="AM166" s="29">
        <v>6.8E8</v>
      </c>
      <c r="AN166" s="30">
        <v>9.7E8</v>
      </c>
      <c r="AO166" s="31">
        <v>2.8E9</v>
      </c>
      <c r="AP166" s="19" t="s">
        <v>879</v>
      </c>
      <c r="AQ166" s="32"/>
      <c r="AR166" s="32"/>
    </row>
    <row r="167" ht="12.75" hidden="1" customHeight="1">
      <c r="A167" s="18">
        <v>159.0</v>
      </c>
      <c r="B167" s="19" t="s">
        <v>870</v>
      </c>
      <c r="C167" s="19" t="s">
        <v>871</v>
      </c>
      <c r="D167" s="18"/>
      <c r="E167" s="19" t="s">
        <v>1143</v>
      </c>
      <c r="F167" s="19" t="s">
        <v>1144</v>
      </c>
      <c r="G167" s="21" t="s">
        <v>1145</v>
      </c>
      <c r="H167" s="40">
        <v>2018.0</v>
      </c>
      <c r="I167" s="19" t="s">
        <v>1146</v>
      </c>
      <c r="J167" s="20" t="s">
        <v>1147</v>
      </c>
      <c r="K167" s="19" t="s">
        <v>51</v>
      </c>
      <c r="L167" s="19" t="s">
        <v>890</v>
      </c>
      <c r="M167" s="19" t="s">
        <v>879</v>
      </c>
      <c r="N167" s="18" t="s">
        <v>1126</v>
      </c>
      <c r="O167" s="19" t="s">
        <v>1092</v>
      </c>
      <c r="P167" s="18" t="s">
        <v>1148</v>
      </c>
      <c r="Q167" s="19" t="s">
        <v>1149</v>
      </c>
      <c r="R167" s="19">
        <v>3206004.0</v>
      </c>
      <c r="S167" s="19" t="s">
        <v>1150</v>
      </c>
      <c r="T167" s="20" t="s">
        <v>1151</v>
      </c>
      <c r="U167" s="19" t="s">
        <v>274</v>
      </c>
      <c r="V167" s="19" t="s">
        <v>1152</v>
      </c>
      <c r="W167" s="19" t="s">
        <v>1153</v>
      </c>
      <c r="X167" s="19" t="s">
        <v>1154</v>
      </c>
      <c r="Y167" s="19" t="s">
        <v>63</v>
      </c>
      <c r="Z167" s="18">
        <v>0.0</v>
      </c>
      <c r="AA167" s="18" t="s">
        <v>64</v>
      </c>
      <c r="AB167" s="18" t="s">
        <v>1102</v>
      </c>
      <c r="AC167" s="19" t="s">
        <v>1155</v>
      </c>
      <c r="AD167" s="19" t="s">
        <v>1156</v>
      </c>
      <c r="AE167" s="19" t="s">
        <v>890</v>
      </c>
      <c r="AF167" s="19" t="s">
        <v>66</v>
      </c>
      <c r="AG167" s="33">
        <v>0.0</v>
      </c>
      <c r="AH167" s="34">
        <v>300.0</v>
      </c>
      <c r="AI167" s="35">
        <v>300.0</v>
      </c>
      <c r="AJ167" s="36">
        <v>0.0</v>
      </c>
      <c r="AK167" s="27">
        <v>0.0</v>
      </c>
      <c r="AL167" s="28">
        <v>2.5E8</v>
      </c>
      <c r="AM167" s="29">
        <v>2.5E8</v>
      </c>
      <c r="AN167" s="30">
        <v>0.0</v>
      </c>
      <c r="AO167" s="31">
        <v>5.0E8</v>
      </c>
      <c r="AP167" s="19" t="s">
        <v>879</v>
      </c>
      <c r="AQ167" s="32"/>
      <c r="AR167" s="32"/>
    </row>
    <row r="168" ht="12.75" hidden="1" customHeight="1">
      <c r="A168" s="18">
        <v>160.0</v>
      </c>
      <c r="B168" s="19" t="s">
        <v>870</v>
      </c>
      <c r="C168" s="19" t="s">
        <v>871</v>
      </c>
      <c r="D168" s="18"/>
      <c r="E168" s="19" t="s">
        <v>1143</v>
      </c>
      <c r="F168" s="19" t="s">
        <v>1144</v>
      </c>
      <c r="G168" s="21" t="s">
        <v>1145</v>
      </c>
      <c r="H168" s="40">
        <v>2018.0</v>
      </c>
      <c r="I168" s="19" t="s">
        <v>1146</v>
      </c>
      <c r="J168" s="20" t="s">
        <v>1147</v>
      </c>
      <c r="K168" s="19" t="s">
        <v>51</v>
      </c>
      <c r="L168" s="19" t="s">
        <v>890</v>
      </c>
      <c r="M168" s="19" t="s">
        <v>879</v>
      </c>
      <c r="N168" s="18" t="s">
        <v>1126</v>
      </c>
      <c r="O168" s="19" t="s">
        <v>1092</v>
      </c>
      <c r="P168" s="18" t="s">
        <v>1093</v>
      </c>
      <c r="Q168" s="19" t="s">
        <v>1094</v>
      </c>
      <c r="R168" s="19" t="s">
        <v>1157</v>
      </c>
      <c r="S168" s="19" t="s">
        <v>1158</v>
      </c>
      <c r="T168" s="20" t="s">
        <v>1159</v>
      </c>
      <c r="U168" s="19" t="s">
        <v>1160</v>
      </c>
      <c r="V168" s="19" t="s">
        <v>1161</v>
      </c>
      <c r="W168" s="19" t="s">
        <v>1162</v>
      </c>
      <c r="X168" s="19" t="s">
        <v>1163</v>
      </c>
      <c r="Y168" s="19" t="s">
        <v>63</v>
      </c>
      <c r="Z168" s="18">
        <v>0.0</v>
      </c>
      <c r="AA168" s="18" t="s">
        <v>64</v>
      </c>
      <c r="AB168" s="18" t="s">
        <v>1102</v>
      </c>
      <c r="AC168" s="19" t="s">
        <v>66</v>
      </c>
      <c r="AD168" s="19" t="s">
        <v>1156</v>
      </c>
      <c r="AE168" s="19" t="s">
        <v>890</v>
      </c>
      <c r="AF168" s="19" t="s">
        <v>66</v>
      </c>
      <c r="AG168" s="33">
        <v>0.0</v>
      </c>
      <c r="AH168" s="34">
        <v>6666.0</v>
      </c>
      <c r="AI168" s="35">
        <v>6668.0</v>
      </c>
      <c r="AJ168" s="36">
        <v>6666.0</v>
      </c>
      <c r="AK168" s="27">
        <v>0.0</v>
      </c>
      <c r="AL168" s="28">
        <v>3.3333333333E8</v>
      </c>
      <c r="AM168" s="29">
        <v>3.3333333333E8</v>
      </c>
      <c r="AN168" s="30">
        <v>3.3333333334E8</v>
      </c>
      <c r="AO168" s="31">
        <v>1.0E9</v>
      </c>
      <c r="AP168" s="19" t="s">
        <v>879</v>
      </c>
      <c r="AQ168" s="32"/>
      <c r="AR168" s="32"/>
    </row>
    <row r="169" ht="12.75" hidden="1" customHeight="1">
      <c r="A169" s="18">
        <v>161.0</v>
      </c>
      <c r="B169" s="19" t="s">
        <v>870</v>
      </c>
      <c r="C169" s="19" t="s">
        <v>871</v>
      </c>
      <c r="D169" s="18"/>
      <c r="E169" s="19" t="s">
        <v>1143</v>
      </c>
      <c r="F169" s="19" t="s">
        <v>1144</v>
      </c>
      <c r="G169" s="21" t="s">
        <v>1145</v>
      </c>
      <c r="H169" s="40">
        <v>2018.0</v>
      </c>
      <c r="I169" s="19" t="s">
        <v>1146</v>
      </c>
      <c r="J169" s="20" t="s">
        <v>1147</v>
      </c>
      <c r="K169" s="19" t="s">
        <v>51</v>
      </c>
      <c r="L169" s="19" t="s">
        <v>890</v>
      </c>
      <c r="M169" s="19" t="s">
        <v>879</v>
      </c>
      <c r="N169" s="18" t="s">
        <v>1126</v>
      </c>
      <c r="O169" s="19" t="s">
        <v>1092</v>
      </c>
      <c r="P169" s="18" t="s">
        <v>1148</v>
      </c>
      <c r="Q169" s="19" t="s">
        <v>1149</v>
      </c>
      <c r="R169" s="19" t="s">
        <v>1164</v>
      </c>
      <c r="S169" s="19" t="s">
        <v>1165</v>
      </c>
      <c r="T169" s="20" t="s">
        <v>1166</v>
      </c>
      <c r="U169" s="19" t="s">
        <v>1167</v>
      </c>
      <c r="V169" s="19" t="s">
        <v>1168</v>
      </c>
      <c r="W169" s="19" t="s">
        <v>1169</v>
      </c>
      <c r="X169" s="19" t="s">
        <v>1170</v>
      </c>
      <c r="Y169" s="19" t="s">
        <v>63</v>
      </c>
      <c r="Z169" s="18">
        <v>0.0</v>
      </c>
      <c r="AA169" s="18" t="s">
        <v>64</v>
      </c>
      <c r="AB169" s="18" t="s">
        <v>1102</v>
      </c>
      <c r="AC169" s="19" t="s">
        <v>66</v>
      </c>
      <c r="AD169" s="19" t="s">
        <v>1156</v>
      </c>
      <c r="AE169" s="19" t="s">
        <v>890</v>
      </c>
      <c r="AF169" s="19" t="s">
        <v>66</v>
      </c>
      <c r="AG169" s="23">
        <v>475.0</v>
      </c>
      <c r="AH169" s="24">
        <v>1425.0</v>
      </c>
      <c r="AI169" s="25">
        <v>0.0</v>
      </c>
      <c r="AJ169" s="26">
        <v>0.0</v>
      </c>
      <c r="AK169" s="27">
        <v>1.5625E9</v>
      </c>
      <c r="AL169" s="28">
        <v>4.6875E9</v>
      </c>
      <c r="AM169" s="29">
        <v>0.0</v>
      </c>
      <c r="AN169" s="30">
        <v>0.0</v>
      </c>
      <c r="AO169" s="31">
        <v>6.25E9</v>
      </c>
      <c r="AP169" s="19" t="s">
        <v>879</v>
      </c>
      <c r="AQ169" s="32"/>
      <c r="AR169" s="32"/>
    </row>
    <row r="170" ht="12.75" hidden="1" customHeight="1">
      <c r="A170" s="18">
        <v>162.0</v>
      </c>
      <c r="B170" s="19" t="s">
        <v>870</v>
      </c>
      <c r="C170" s="19" t="s">
        <v>871</v>
      </c>
      <c r="D170" s="18"/>
      <c r="E170" s="19" t="s">
        <v>1143</v>
      </c>
      <c r="F170" s="19" t="s">
        <v>1144</v>
      </c>
      <c r="G170" s="21" t="s">
        <v>1145</v>
      </c>
      <c r="H170" s="40">
        <v>2018.0</v>
      </c>
      <c r="I170" s="19" t="s">
        <v>1146</v>
      </c>
      <c r="J170" s="20" t="s">
        <v>1147</v>
      </c>
      <c r="K170" s="19" t="s">
        <v>51</v>
      </c>
      <c r="L170" s="19" t="s">
        <v>890</v>
      </c>
      <c r="M170" s="19" t="s">
        <v>879</v>
      </c>
      <c r="N170" s="18" t="s">
        <v>1171</v>
      </c>
      <c r="O170" s="20" t="s">
        <v>1172</v>
      </c>
      <c r="P170" s="18" t="s">
        <v>1173</v>
      </c>
      <c r="Q170" s="19" t="s">
        <v>1174</v>
      </c>
      <c r="R170" s="19">
        <v>2102058.0</v>
      </c>
      <c r="S170" s="19" t="s">
        <v>1175</v>
      </c>
      <c r="T170" s="20" t="s">
        <v>1176</v>
      </c>
      <c r="U170" s="19" t="s">
        <v>1070</v>
      </c>
      <c r="V170" s="19" t="s">
        <v>1177</v>
      </c>
      <c r="W170" s="19" t="s">
        <v>1175</v>
      </c>
      <c r="X170" s="19" t="s">
        <v>1178</v>
      </c>
      <c r="Y170" s="19" t="s">
        <v>63</v>
      </c>
      <c r="Z170" s="18">
        <v>0.0</v>
      </c>
      <c r="AA170" s="18" t="s">
        <v>64</v>
      </c>
      <c r="AB170" s="18" t="s">
        <v>887</v>
      </c>
      <c r="AC170" s="19" t="s">
        <v>66</v>
      </c>
      <c r="AD170" s="19" t="s">
        <v>1179</v>
      </c>
      <c r="AE170" s="19" t="s">
        <v>890</v>
      </c>
      <c r="AF170" s="19" t="s">
        <v>66</v>
      </c>
      <c r="AG170" s="33">
        <v>0.0</v>
      </c>
      <c r="AH170" s="34">
        <v>37.5</v>
      </c>
      <c r="AI170" s="35">
        <v>41.7</v>
      </c>
      <c r="AJ170" s="36">
        <v>70.8</v>
      </c>
      <c r="AK170" s="27">
        <v>0.0</v>
      </c>
      <c r="AL170" s="28">
        <v>2.5E8</v>
      </c>
      <c r="AM170" s="29">
        <v>2.785052E8</v>
      </c>
      <c r="AN170" s="30">
        <v>4.7149480038E8</v>
      </c>
      <c r="AO170" s="31">
        <v>1.00000000038E9</v>
      </c>
      <c r="AP170" s="19" t="s">
        <v>879</v>
      </c>
      <c r="AQ170" s="32"/>
      <c r="AR170" s="32"/>
    </row>
    <row r="171" ht="12.75" hidden="1" customHeight="1">
      <c r="A171" s="18">
        <v>163.0</v>
      </c>
      <c r="B171" s="19" t="s">
        <v>870</v>
      </c>
      <c r="C171" s="19" t="s">
        <v>871</v>
      </c>
      <c r="D171" s="18"/>
      <c r="E171" s="19" t="s">
        <v>1180</v>
      </c>
      <c r="F171" s="19" t="s">
        <v>1181</v>
      </c>
      <c r="G171" s="21" t="s">
        <v>1182</v>
      </c>
      <c r="H171" s="40">
        <v>2018.0</v>
      </c>
      <c r="I171" s="19" t="s">
        <v>1183</v>
      </c>
      <c r="J171" s="20" t="s">
        <v>1184</v>
      </c>
      <c r="K171" s="19" t="s">
        <v>51</v>
      </c>
      <c r="L171" s="19" t="s">
        <v>1185</v>
      </c>
      <c r="M171" s="19" t="s">
        <v>879</v>
      </c>
      <c r="N171" s="18">
        <v>17.0</v>
      </c>
      <c r="O171" s="19" t="s">
        <v>880</v>
      </c>
      <c r="P171" s="18" t="s">
        <v>902</v>
      </c>
      <c r="Q171" s="19" t="s">
        <v>881</v>
      </c>
      <c r="R171" s="19" t="s">
        <v>1186</v>
      </c>
      <c r="S171" s="19" t="s">
        <v>882</v>
      </c>
      <c r="T171" s="20" t="s">
        <v>883</v>
      </c>
      <c r="U171" s="19" t="s">
        <v>884</v>
      </c>
      <c r="V171" s="19" t="s">
        <v>1187</v>
      </c>
      <c r="W171" s="19" t="s">
        <v>885</v>
      </c>
      <c r="X171" s="19" t="s">
        <v>1188</v>
      </c>
      <c r="Y171" s="19" t="s">
        <v>63</v>
      </c>
      <c r="Z171" s="18">
        <v>0.0</v>
      </c>
      <c r="AA171" s="18" t="s">
        <v>64</v>
      </c>
      <c r="AB171" s="18" t="s">
        <v>1189</v>
      </c>
      <c r="AC171" s="19" t="s">
        <v>1155</v>
      </c>
      <c r="AD171" s="19" t="s">
        <v>889</v>
      </c>
      <c r="AE171" s="19" t="s">
        <v>890</v>
      </c>
      <c r="AF171" s="19" t="s">
        <v>66</v>
      </c>
      <c r="AG171" s="33">
        <v>0.0</v>
      </c>
      <c r="AH171" s="34">
        <v>15.0</v>
      </c>
      <c r="AI171" s="35">
        <v>0.0</v>
      </c>
      <c r="AJ171" s="36">
        <v>0.0</v>
      </c>
      <c r="AK171" s="27">
        <v>0.0</v>
      </c>
      <c r="AL171" s="28">
        <v>1.5E9</v>
      </c>
      <c r="AM171" s="29">
        <v>0.0</v>
      </c>
      <c r="AN171" s="30">
        <v>0.0</v>
      </c>
      <c r="AO171" s="31">
        <v>1.5E9</v>
      </c>
      <c r="AP171" s="19" t="s">
        <v>879</v>
      </c>
      <c r="AQ171" s="32"/>
      <c r="AR171" s="32"/>
    </row>
    <row r="172" ht="12.75" hidden="1" customHeight="1">
      <c r="A172" s="18">
        <v>164.0</v>
      </c>
      <c r="B172" s="19" t="s">
        <v>870</v>
      </c>
      <c r="C172" s="19" t="s">
        <v>871</v>
      </c>
      <c r="D172" s="18"/>
      <c r="E172" s="19" t="s">
        <v>1190</v>
      </c>
      <c r="F172" s="19" t="s">
        <v>1191</v>
      </c>
      <c r="G172" s="21">
        <v>0.026</v>
      </c>
      <c r="H172" s="18">
        <v>2023.0</v>
      </c>
      <c r="I172" s="19" t="s">
        <v>1192</v>
      </c>
      <c r="J172" s="20" t="s">
        <v>1193</v>
      </c>
      <c r="K172" s="19" t="s">
        <v>51</v>
      </c>
      <c r="L172" s="19" t="s">
        <v>246</v>
      </c>
      <c r="M172" s="19" t="s">
        <v>1194</v>
      </c>
      <c r="N172" s="18">
        <v>45.0</v>
      </c>
      <c r="O172" s="19" t="s">
        <v>1004</v>
      </c>
      <c r="P172" s="18" t="s">
        <v>1195</v>
      </c>
      <c r="Q172" s="19" t="s">
        <v>1196</v>
      </c>
      <c r="R172" s="19" t="s">
        <v>1197</v>
      </c>
      <c r="S172" s="19" t="s">
        <v>272</v>
      </c>
      <c r="T172" s="20" t="s">
        <v>1198</v>
      </c>
      <c r="U172" s="19" t="s">
        <v>1199</v>
      </c>
      <c r="V172" s="19">
        <v>4.503002E8</v>
      </c>
      <c r="W172" s="19" t="s">
        <v>392</v>
      </c>
      <c r="X172" s="22" t="s">
        <v>1200</v>
      </c>
      <c r="Y172" s="19" t="s">
        <v>63</v>
      </c>
      <c r="Z172" s="19">
        <v>0.0</v>
      </c>
      <c r="AA172" s="18" t="s">
        <v>64</v>
      </c>
      <c r="AB172" s="19" t="s">
        <v>1201</v>
      </c>
      <c r="AC172" s="19" t="s">
        <v>66</v>
      </c>
      <c r="AD172" s="19" t="s">
        <v>1202</v>
      </c>
      <c r="AE172" s="19" t="s">
        <v>1203</v>
      </c>
      <c r="AF172" s="19" t="s">
        <v>66</v>
      </c>
      <c r="AG172" s="23">
        <v>210.0</v>
      </c>
      <c r="AH172" s="24">
        <v>210.0</v>
      </c>
      <c r="AI172" s="25">
        <v>210.0</v>
      </c>
      <c r="AJ172" s="26">
        <v>210.0</v>
      </c>
      <c r="AK172" s="27">
        <v>3.63414301E8</v>
      </c>
      <c r="AL172" s="28">
        <v>3.8474672E8</v>
      </c>
      <c r="AM172" s="29">
        <v>3.99559469E8</v>
      </c>
      <c r="AN172" s="30">
        <v>4.14942509E8</v>
      </c>
      <c r="AO172" s="31">
        <v>1.562662999E9</v>
      </c>
      <c r="AP172" s="19" t="s">
        <v>1204</v>
      </c>
      <c r="AQ172" s="32"/>
      <c r="AR172" s="32"/>
    </row>
    <row r="173" ht="12.75" hidden="1" customHeight="1">
      <c r="A173" s="18">
        <v>165.0</v>
      </c>
      <c r="B173" s="19" t="s">
        <v>870</v>
      </c>
      <c r="C173" s="19" t="s">
        <v>871</v>
      </c>
      <c r="D173" s="18"/>
      <c r="E173" s="19" t="s">
        <v>1190</v>
      </c>
      <c r="F173" s="19" t="s">
        <v>1191</v>
      </c>
      <c r="G173" s="21">
        <v>0.026</v>
      </c>
      <c r="H173" s="18">
        <v>2023.0</v>
      </c>
      <c r="I173" s="19" t="s">
        <v>1192</v>
      </c>
      <c r="J173" s="20" t="s">
        <v>1193</v>
      </c>
      <c r="K173" s="19" t="s">
        <v>51</v>
      </c>
      <c r="L173" s="19" t="s">
        <v>246</v>
      </c>
      <c r="M173" s="19" t="s">
        <v>1194</v>
      </c>
      <c r="N173" s="18">
        <v>45.0</v>
      </c>
      <c r="O173" s="19" t="s">
        <v>1004</v>
      </c>
      <c r="P173" s="18" t="s">
        <v>1195</v>
      </c>
      <c r="Q173" s="19" t="s">
        <v>1196</v>
      </c>
      <c r="R173" s="19" t="s">
        <v>1205</v>
      </c>
      <c r="S173" s="19" t="s">
        <v>311</v>
      </c>
      <c r="T173" s="20" t="s">
        <v>1206</v>
      </c>
      <c r="U173" s="19" t="s">
        <v>1207</v>
      </c>
      <c r="V173" s="19" t="s">
        <v>1208</v>
      </c>
      <c r="W173" s="19" t="s">
        <v>1209</v>
      </c>
      <c r="X173" s="22" t="s">
        <v>1210</v>
      </c>
      <c r="Y173" s="19" t="s">
        <v>63</v>
      </c>
      <c r="Z173" s="19">
        <v>42.0</v>
      </c>
      <c r="AA173" s="18" t="s">
        <v>64</v>
      </c>
      <c r="AB173" s="19" t="s">
        <v>1201</v>
      </c>
      <c r="AC173" s="18" t="s">
        <v>66</v>
      </c>
      <c r="AD173" s="19" t="s">
        <v>1202</v>
      </c>
      <c r="AE173" s="19" t="s">
        <v>1203</v>
      </c>
      <c r="AF173" s="19" t="s">
        <v>66</v>
      </c>
      <c r="AG173" s="23">
        <v>42.0</v>
      </c>
      <c r="AH173" s="24">
        <v>42.0</v>
      </c>
      <c r="AI173" s="25">
        <v>42.0</v>
      </c>
      <c r="AJ173" s="26">
        <v>42.0</v>
      </c>
      <c r="AK173" s="27">
        <v>1.66297379E8</v>
      </c>
      <c r="AL173" s="28">
        <v>1.76059035E8</v>
      </c>
      <c r="AM173" s="29">
        <v>1.82837308E8</v>
      </c>
      <c r="AN173" s="30">
        <v>1.89876544E8</v>
      </c>
      <c r="AO173" s="31">
        <v>7.15070266E8</v>
      </c>
      <c r="AP173" s="19" t="s">
        <v>1204</v>
      </c>
      <c r="AQ173" s="32"/>
      <c r="AR173" s="32"/>
    </row>
    <row r="174" ht="12.75" hidden="1" customHeight="1">
      <c r="A174" s="18">
        <v>166.0</v>
      </c>
      <c r="B174" s="19" t="s">
        <v>870</v>
      </c>
      <c r="C174" s="19" t="s">
        <v>871</v>
      </c>
      <c r="D174" s="18"/>
      <c r="E174" s="19" t="s">
        <v>1190</v>
      </c>
      <c r="F174" s="19" t="s">
        <v>1191</v>
      </c>
      <c r="G174" s="21">
        <v>0.026</v>
      </c>
      <c r="H174" s="18">
        <v>2023.0</v>
      </c>
      <c r="I174" s="19" t="s">
        <v>1192</v>
      </c>
      <c r="J174" s="20" t="s">
        <v>1193</v>
      </c>
      <c r="K174" s="19" t="s">
        <v>51</v>
      </c>
      <c r="L174" s="19" t="s">
        <v>246</v>
      </c>
      <c r="M174" s="19" t="s">
        <v>1194</v>
      </c>
      <c r="N174" s="18">
        <v>45.0</v>
      </c>
      <c r="O174" s="19" t="s">
        <v>1004</v>
      </c>
      <c r="P174" s="18" t="s">
        <v>1195</v>
      </c>
      <c r="Q174" s="19" t="s">
        <v>1196</v>
      </c>
      <c r="R174" s="19" t="s">
        <v>1211</v>
      </c>
      <c r="S174" s="19" t="s">
        <v>1212</v>
      </c>
      <c r="T174" s="20" t="s">
        <v>1213</v>
      </c>
      <c r="U174" s="19" t="s">
        <v>1214</v>
      </c>
      <c r="V174" s="19">
        <v>4.503004E8</v>
      </c>
      <c r="W174" s="19" t="s">
        <v>1215</v>
      </c>
      <c r="X174" s="22" t="s">
        <v>1216</v>
      </c>
      <c r="Y174" s="19" t="s">
        <v>63</v>
      </c>
      <c r="Z174" s="19">
        <v>42.0</v>
      </c>
      <c r="AA174" s="18" t="s">
        <v>64</v>
      </c>
      <c r="AB174" s="19" t="s">
        <v>1201</v>
      </c>
      <c r="AC174" s="18" t="s">
        <v>66</v>
      </c>
      <c r="AD174" s="19" t="s">
        <v>1202</v>
      </c>
      <c r="AE174" s="19" t="s">
        <v>153</v>
      </c>
      <c r="AF174" s="19" t="s">
        <v>66</v>
      </c>
      <c r="AG174" s="23">
        <v>42.0</v>
      </c>
      <c r="AH174" s="24">
        <v>42.0</v>
      </c>
      <c r="AI174" s="25">
        <v>42.0</v>
      </c>
      <c r="AJ174" s="26">
        <v>42.0</v>
      </c>
      <c r="AK174" s="27">
        <v>1.3298604E9</v>
      </c>
      <c r="AL174" s="28">
        <v>1.407498205E9</v>
      </c>
      <c r="AM174" s="29">
        <v>1.432487262E9</v>
      </c>
      <c r="AN174" s="30">
        <v>1.457562408E9</v>
      </c>
      <c r="AO174" s="31">
        <v>5.627408275E9</v>
      </c>
      <c r="AP174" s="19" t="s">
        <v>1204</v>
      </c>
      <c r="AQ174" s="32"/>
      <c r="AR174" s="32"/>
    </row>
    <row r="175" ht="12.75" hidden="1" customHeight="1">
      <c r="A175" s="18">
        <v>167.0</v>
      </c>
      <c r="B175" s="19" t="s">
        <v>870</v>
      </c>
      <c r="C175" s="19" t="s">
        <v>871</v>
      </c>
      <c r="D175" s="18"/>
      <c r="E175" s="19" t="s">
        <v>1190</v>
      </c>
      <c r="F175" s="19" t="s">
        <v>1191</v>
      </c>
      <c r="G175" s="21">
        <v>0.026</v>
      </c>
      <c r="H175" s="18">
        <v>2023.0</v>
      </c>
      <c r="I175" s="19" t="s">
        <v>1192</v>
      </c>
      <c r="J175" s="20" t="s">
        <v>1193</v>
      </c>
      <c r="K175" s="19" t="s">
        <v>51</v>
      </c>
      <c r="L175" s="19" t="s">
        <v>246</v>
      </c>
      <c r="M175" s="19" t="s">
        <v>1194</v>
      </c>
      <c r="N175" s="18">
        <v>45.0</v>
      </c>
      <c r="O175" s="19" t="s">
        <v>1004</v>
      </c>
      <c r="P175" s="18" t="s">
        <v>1195</v>
      </c>
      <c r="Q175" s="19" t="s">
        <v>1196</v>
      </c>
      <c r="R175" s="19" t="s">
        <v>1217</v>
      </c>
      <c r="S175" s="19" t="s">
        <v>1218</v>
      </c>
      <c r="T175" s="20" t="s">
        <v>1219</v>
      </c>
      <c r="U175" s="19" t="s">
        <v>1220</v>
      </c>
      <c r="V175" s="19" t="s">
        <v>1221</v>
      </c>
      <c r="W175" s="19" t="s">
        <v>1222</v>
      </c>
      <c r="X175" s="22" t="s">
        <v>1223</v>
      </c>
      <c r="Y175" s="19" t="s">
        <v>63</v>
      </c>
      <c r="Z175" s="19">
        <v>19.0</v>
      </c>
      <c r="AA175" s="18" t="s">
        <v>64</v>
      </c>
      <c r="AB175" s="19" t="s">
        <v>1224</v>
      </c>
      <c r="AC175" s="18" t="s">
        <v>66</v>
      </c>
      <c r="AD175" s="19" t="s">
        <v>1202</v>
      </c>
      <c r="AE175" s="19" t="s">
        <v>153</v>
      </c>
      <c r="AF175" s="19" t="s">
        <v>66</v>
      </c>
      <c r="AG175" s="23">
        <v>7.0</v>
      </c>
      <c r="AH175" s="24">
        <v>4.0</v>
      </c>
      <c r="AI175" s="25">
        <v>4.0</v>
      </c>
      <c r="AJ175" s="26">
        <v>4.0</v>
      </c>
      <c r="AK175" s="27">
        <v>1.029573541E9</v>
      </c>
      <c r="AL175" s="28">
        <v>3.918860469384E10</v>
      </c>
      <c r="AM175" s="29">
        <v>1.12628198482E9</v>
      </c>
      <c r="AN175" s="30">
        <v>1.16474314912E9</v>
      </c>
      <c r="AO175" s="31">
        <v>4.250920336878E10</v>
      </c>
      <c r="AP175" s="19" t="s">
        <v>1204</v>
      </c>
      <c r="AQ175" s="32"/>
      <c r="AR175" s="32"/>
    </row>
    <row r="176" ht="12.75" hidden="1" customHeight="1">
      <c r="A176" s="18">
        <v>168.0</v>
      </c>
      <c r="B176" s="19" t="s">
        <v>870</v>
      </c>
      <c r="C176" s="19" t="s">
        <v>871</v>
      </c>
      <c r="D176" s="18"/>
      <c r="E176" s="19" t="s">
        <v>1190</v>
      </c>
      <c r="F176" s="19" t="s">
        <v>1191</v>
      </c>
      <c r="G176" s="21">
        <v>0.026</v>
      </c>
      <c r="H176" s="18">
        <v>2023.0</v>
      </c>
      <c r="I176" s="19" t="s">
        <v>1192</v>
      </c>
      <c r="J176" s="20" t="s">
        <v>1193</v>
      </c>
      <c r="K176" s="19" t="s">
        <v>51</v>
      </c>
      <c r="L176" s="19" t="s">
        <v>246</v>
      </c>
      <c r="M176" s="19" t="s">
        <v>1194</v>
      </c>
      <c r="N176" s="18">
        <v>45.0</v>
      </c>
      <c r="O176" s="19" t="s">
        <v>1004</v>
      </c>
      <c r="P176" s="18" t="s">
        <v>1195</v>
      </c>
      <c r="Q176" s="19" t="s">
        <v>1196</v>
      </c>
      <c r="R176" s="20" t="s">
        <v>1217</v>
      </c>
      <c r="S176" s="19" t="s">
        <v>1218</v>
      </c>
      <c r="T176" s="20" t="s">
        <v>1219</v>
      </c>
      <c r="U176" s="20" t="s">
        <v>1220</v>
      </c>
      <c r="V176" s="20" t="s">
        <v>1221</v>
      </c>
      <c r="W176" s="19" t="s">
        <v>1222</v>
      </c>
      <c r="X176" s="22" t="s">
        <v>1225</v>
      </c>
      <c r="Y176" s="19" t="s">
        <v>63</v>
      </c>
      <c r="Z176" s="19">
        <v>0.0</v>
      </c>
      <c r="AA176" s="18" t="s">
        <v>64</v>
      </c>
      <c r="AB176" s="19" t="s">
        <v>1224</v>
      </c>
      <c r="AC176" s="18" t="s">
        <v>66</v>
      </c>
      <c r="AD176" s="19" t="s">
        <v>1202</v>
      </c>
      <c r="AE176" s="19" t="s">
        <v>153</v>
      </c>
      <c r="AF176" s="19" t="s">
        <v>66</v>
      </c>
      <c r="AG176" s="23">
        <v>1.0</v>
      </c>
      <c r="AH176" s="24">
        <v>1.0</v>
      </c>
      <c r="AI176" s="25">
        <v>1.0</v>
      </c>
      <c r="AJ176" s="26">
        <v>1.0</v>
      </c>
      <c r="AK176" s="27">
        <v>6.97682676E8</v>
      </c>
      <c r="AL176" s="28">
        <v>5.938636649E9</v>
      </c>
      <c r="AM176" s="29">
        <v>7.6707416E8</v>
      </c>
      <c r="AN176" s="30">
        <v>7.96606515E8</v>
      </c>
      <c r="AO176" s="31">
        <v>8.2E9</v>
      </c>
      <c r="AP176" s="19" t="s">
        <v>1204</v>
      </c>
      <c r="AQ176" s="32"/>
      <c r="AR176" s="65"/>
    </row>
    <row r="177" ht="12.75" hidden="1" customHeight="1">
      <c r="A177" s="18">
        <v>169.0</v>
      </c>
      <c r="B177" s="19" t="s">
        <v>870</v>
      </c>
      <c r="C177" s="19" t="s">
        <v>871</v>
      </c>
      <c r="D177" s="18"/>
      <c r="E177" s="19" t="s">
        <v>1190</v>
      </c>
      <c r="F177" s="19" t="s">
        <v>1191</v>
      </c>
      <c r="G177" s="21">
        <v>0.026</v>
      </c>
      <c r="H177" s="18">
        <v>2023.0</v>
      </c>
      <c r="I177" s="19" t="s">
        <v>1192</v>
      </c>
      <c r="J177" s="20" t="s">
        <v>1193</v>
      </c>
      <c r="K177" s="19" t="s">
        <v>51</v>
      </c>
      <c r="L177" s="19" t="s">
        <v>246</v>
      </c>
      <c r="M177" s="19" t="s">
        <v>1194</v>
      </c>
      <c r="N177" s="18">
        <v>45.0</v>
      </c>
      <c r="O177" s="19" t="s">
        <v>1004</v>
      </c>
      <c r="P177" s="18" t="s">
        <v>1195</v>
      </c>
      <c r="Q177" s="19" t="s">
        <v>1196</v>
      </c>
      <c r="R177" s="19" t="s">
        <v>1226</v>
      </c>
      <c r="S177" s="19" t="s">
        <v>1227</v>
      </c>
      <c r="T177" s="20" t="s">
        <v>1228</v>
      </c>
      <c r="U177" s="19" t="s">
        <v>1229</v>
      </c>
      <c r="V177" s="19" t="s">
        <v>1230</v>
      </c>
      <c r="W177" s="19" t="s">
        <v>1231</v>
      </c>
      <c r="X177" s="22" t="s">
        <v>1232</v>
      </c>
      <c r="Y177" s="19" t="s">
        <v>63</v>
      </c>
      <c r="Z177" s="19">
        <v>0.0</v>
      </c>
      <c r="AA177" s="18" t="s">
        <v>64</v>
      </c>
      <c r="AB177" s="19" t="s">
        <v>1224</v>
      </c>
      <c r="AC177" s="18" t="s">
        <v>66</v>
      </c>
      <c r="AD177" s="19" t="s">
        <v>1202</v>
      </c>
      <c r="AE177" s="19" t="s">
        <v>1203</v>
      </c>
      <c r="AF177" s="19" t="s">
        <v>66</v>
      </c>
      <c r="AG177" s="23">
        <v>1.0</v>
      </c>
      <c r="AH177" s="24">
        <v>1.0</v>
      </c>
      <c r="AI177" s="25">
        <v>1.0</v>
      </c>
      <c r="AJ177" s="26">
        <v>1.0</v>
      </c>
      <c r="AK177" s="27">
        <v>2.465121782E9</v>
      </c>
      <c r="AL177" s="28">
        <v>2.609824433E9</v>
      </c>
      <c r="AM177" s="29">
        <v>2.710302674E9</v>
      </c>
      <c r="AN177" s="30">
        <v>2.814649327E9</v>
      </c>
      <c r="AO177" s="31">
        <v>1.0599898216E10</v>
      </c>
      <c r="AP177" s="19" t="s">
        <v>1204</v>
      </c>
      <c r="AQ177" s="32"/>
      <c r="AR177" s="32"/>
    </row>
    <row r="178" ht="12.75" hidden="1" customHeight="1">
      <c r="A178" s="18">
        <v>170.0</v>
      </c>
      <c r="B178" s="19" t="s">
        <v>870</v>
      </c>
      <c r="C178" s="19" t="s">
        <v>871</v>
      </c>
      <c r="D178" s="18"/>
      <c r="E178" s="19" t="s">
        <v>1190</v>
      </c>
      <c r="F178" s="19" t="s">
        <v>1191</v>
      </c>
      <c r="G178" s="21">
        <v>0.026</v>
      </c>
      <c r="H178" s="18">
        <v>2023.0</v>
      </c>
      <c r="I178" s="19" t="s">
        <v>1192</v>
      </c>
      <c r="J178" s="20" t="s">
        <v>1193</v>
      </c>
      <c r="K178" s="19" t="s">
        <v>51</v>
      </c>
      <c r="L178" s="19" t="s">
        <v>246</v>
      </c>
      <c r="M178" s="19" t="s">
        <v>1194</v>
      </c>
      <c r="N178" s="18">
        <v>45.0</v>
      </c>
      <c r="O178" s="19" t="s">
        <v>1004</v>
      </c>
      <c r="P178" s="18" t="s">
        <v>1195</v>
      </c>
      <c r="Q178" s="19" t="s">
        <v>1196</v>
      </c>
      <c r="R178" s="19" t="s">
        <v>1233</v>
      </c>
      <c r="S178" s="19" t="s">
        <v>403</v>
      </c>
      <c r="T178" s="20" t="s">
        <v>976</v>
      </c>
      <c r="U178" s="19" t="s">
        <v>405</v>
      </c>
      <c r="V178" s="19">
        <v>4.50302302E8</v>
      </c>
      <c r="W178" s="19" t="s">
        <v>1234</v>
      </c>
      <c r="X178" s="22" t="s">
        <v>1235</v>
      </c>
      <c r="Y178" s="19" t="s">
        <v>63</v>
      </c>
      <c r="Z178" s="19">
        <v>1.0</v>
      </c>
      <c r="AA178" s="18" t="s">
        <v>199</v>
      </c>
      <c r="AB178" s="19" t="s">
        <v>1224</v>
      </c>
      <c r="AC178" s="18" t="s">
        <v>66</v>
      </c>
      <c r="AD178" s="19" t="s">
        <v>1202</v>
      </c>
      <c r="AE178" s="19" t="s">
        <v>153</v>
      </c>
      <c r="AF178" s="19" t="s">
        <v>66</v>
      </c>
      <c r="AG178" s="23">
        <v>1.0</v>
      </c>
      <c r="AH178" s="24">
        <v>1.0</v>
      </c>
      <c r="AI178" s="25">
        <v>1.0</v>
      </c>
      <c r="AJ178" s="26">
        <v>1.0</v>
      </c>
      <c r="AK178" s="27">
        <v>7.922792E7</v>
      </c>
      <c r="AL178" s="28">
        <v>8.3878599E7</v>
      </c>
      <c r="AM178" s="29">
        <v>8.7107925E7</v>
      </c>
      <c r="AN178" s="30">
        <v>9.046158E7</v>
      </c>
      <c r="AO178" s="31">
        <v>3.40676024E8</v>
      </c>
      <c r="AP178" s="19" t="s">
        <v>1204</v>
      </c>
      <c r="AQ178" s="32"/>
      <c r="AR178" s="65"/>
    </row>
    <row r="179" ht="12.75" hidden="1" customHeight="1">
      <c r="A179" s="18">
        <v>171.0</v>
      </c>
      <c r="B179" s="19" t="s">
        <v>870</v>
      </c>
      <c r="C179" s="19" t="s">
        <v>871</v>
      </c>
      <c r="D179" s="18"/>
      <c r="E179" s="19" t="s">
        <v>1190</v>
      </c>
      <c r="F179" s="19" t="s">
        <v>1191</v>
      </c>
      <c r="G179" s="21">
        <v>0.026</v>
      </c>
      <c r="H179" s="18">
        <v>2023.0</v>
      </c>
      <c r="I179" s="19" t="s">
        <v>1192</v>
      </c>
      <c r="J179" s="20" t="s">
        <v>1193</v>
      </c>
      <c r="K179" s="19" t="s">
        <v>51</v>
      </c>
      <c r="L179" s="19" t="s">
        <v>246</v>
      </c>
      <c r="M179" s="19" t="s">
        <v>1194</v>
      </c>
      <c r="N179" s="18" t="s">
        <v>765</v>
      </c>
      <c r="O179" s="19" t="s">
        <v>1004</v>
      </c>
      <c r="P179" s="18" t="s">
        <v>1195</v>
      </c>
      <c r="Q179" s="19" t="s">
        <v>1196</v>
      </c>
      <c r="R179" s="20" t="s">
        <v>1236</v>
      </c>
      <c r="S179" s="19" t="s">
        <v>1237</v>
      </c>
      <c r="T179" s="20" t="s">
        <v>1238</v>
      </c>
      <c r="U179" s="20" t="s">
        <v>1239</v>
      </c>
      <c r="V179" s="20" t="s">
        <v>1240</v>
      </c>
      <c r="W179" s="19" t="s">
        <v>1241</v>
      </c>
      <c r="X179" s="22" t="s">
        <v>1242</v>
      </c>
      <c r="Y179" s="19" t="s">
        <v>63</v>
      </c>
      <c r="Z179" s="19">
        <v>0.0</v>
      </c>
      <c r="AA179" s="18" t="s">
        <v>64</v>
      </c>
      <c r="AB179" s="19" t="s">
        <v>1224</v>
      </c>
      <c r="AC179" s="18" t="s">
        <v>66</v>
      </c>
      <c r="AD179" s="19" t="s">
        <v>1202</v>
      </c>
      <c r="AE179" s="19" t="s">
        <v>1203</v>
      </c>
      <c r="AF179" s="19" t="s">
        <v>66</v>
      </c>
      <c r="AG179" s="23">
        <v>1.0</v>
      </c>
      <c r="AH179" s="24">
        <v>1.0</v>
      </c>
      <c r="AI179" s="25">
        <v>1.0</v>
      </c>
      <c r="AJ179" s="26">
        <v>1.0</v>
      </c>
      <c r="AK179" s="27">
        <v>1.0E9</v>
      </c>
      <c r="AL179" s="28">
        <v>1.0587E9</v>
      </c>
      <c r="AM179" s="29">
        <v>1.09945995E9</v>
      </c>
      <c r="AN179" s="30">
        <v>1.141789158E9</v>
      </c>
      <c r="AO179" s="31">
        <v>4.299949108E9</v>
      </c>
      <c r="AP179" s="19" t="s">
        <v>1204</v>
      </c>
      <c r="AQ179" s="32"/>
      <c r="AR179" s="32"/>
    </row>
    <row r="180" ht="12.75" hidden="1" customHeight="1">
      <c r="A180" s="18">
        <v>172.0</v>
      </c>
      <c r="B180" s="19" t="s">
        <v>870</v>
      </c>
      <c r="C180" s="19" t="s">
        <v>871</v>
      </c>
      <c r="D180" s="18"/>
      <c r="E180" s="19" t="s">
        <v>1190</v>
      </c>
      <c r="F180" s="19" t="s">
        <v>1191</v>
      </c>
      <c r="G180" s="21">
        <v>0.026</v>
      </c>
      <c r="H180" s="18">
        <v>2023.0</v>
      </c>
      <c r="I180" s="19" t="s">
        <v>1192</v>
      </c>
      <c r="J180" s="20" t="s">
        <v>1193</v>
      </c>
      <c r="K180" s="19" t="s">
        <v>51</v>
      </c>
      <c r="L180" s="19" t="s">
        <v>246</v>
      </c>
      <c r="M180" s="19" t="s">
        <v>1194</v>
      </c>
      <c r="N180" s="18" t="s">
        <v>765</v>
      </c>
      <c r="O180" s="19" t="s">
        <v>1004</v>
      </c>
      <c r="P180" s="18" t="s">
        <v>1195</v>
      </c>
      <c r="Q180" s="19" t="s">
        <v>1196</v>
      </c>
      <c r="R180" s="20" t="s">
        <v>1233</v>
      </c>
      <c r="S180" s="19" t="s">
        <v>403</v>
      </c>
      <c r="T180" s="20" t="s">
        <v>976</v>
      </c>
      <c r="U180" s="20" t="s">
        <v>405</v>
      </c>
      <c r="V180" s="20" t="s">
        <v>1243</v>
      </c>
      <c r="W180" s="19" t="s">
        <v>978</v>
      </c>
      <c r="X180" s="22" t="s">
        <v>1244</v>
      </c>
      <c r="Y180" s="19" t="s">
        <v>63</v>
      </c>
      <c r="Z180" s="19">
        <v>0.0</v>
      </c>
      <c r="AA180" s="18" t="s">
        <v>64</v>
      </c>
      <c r="AB180" s="19" t="s">
        <v>66</v>
      </c>
      <c r="AC180" s="18" t="s">
        <v>66</v>
      </c>
      <c r="AD180" s="19" t="s">
        <v>1245</v>
      </c>
      <c r="AE180" s="19" t="s">
        <v>1203</v>
      </c>
      <c r="AF180" s="19" t="s">
        <v>66</v>
      </c>
      <c r="AG180" s="23">
        <v>1.0</v>
      </c>
      <c r="AH180" s="24">
        <v>1.0</v>
      </c>
      <c r="AI180" s="25">
        <v>1.0</v>
      </c>
      <c r="AJ180" s="26">
        <v>1.0</v>
      </c>
      <c r="AK180" s="27">
        <v>3.04E7</v>
      </c>
      <c r="AL180" s="28">
        <v>6.6258189E7</v>
      </c>
      <c r="AM180" s="29">
        <v>6.8809129E7</v>
      </c>
      <c r="AN180" s="30">
        <v>7.1458281E7</v>
      </c>
      <c r="AO180" s="31">
        <v>2.36925599E8</v>
      </c>
      <c r="AP180" s="19" t="s">
        <v>1204</v>
      </c>
      <c r="AQ180" s="32"/>
      <c r="AR180" s="32"/>
    </row>
    <row r="181" ht="12.75" hidden="1" customHeight="1">
      <c r="A181" s="18">
        <v>173.0</v>
      </c>
      <c r="B181" s="19" t="s">
        <v>870</v>
      </c>
      <c r="C181" s="19" t="s">
        <v>871</v>
      </c>
      <c r="D181" s="18"/>
      <c r="E181" s="19" t="s">
        <v>1190</v>
      </c>
      <c r="F181" s="19" t="s">
        <v>1191</v>
      </c>
      <c r="G181" s="21">
        <v>0.026</v>
      </c>
      <c r="H181" s="18">
        <v>2023.0</v>
      </c>
      <c r="I181" s="19" t="s">
        <v>1192</v>
      </c>
      <c r="J181" s="20" t="s">
        <v>1193</v>
      </c>
      <c r="K181" s="19" t="s">
        <v>51</v>
      </c>
      <c r="L181" s="19" t="s">
        <v>246</v>
      </c>
      <c r="M181" s="19" t="s">
        <v>1194</v>
      </c>
      <c r="N181" s="18" t="s">
        <v>765</v>
      </c>
      <c r="O181" s="19" t="s">
        <v>1004</v>
      </c>
      <c r="P181" s="18" t="s">
        <v>1195</v>
      </c>
      <c r="Q181" s="19" t="s">
        <v>1196</v>
      </c>
      <c r="R181" s="20" t="s">
        <v>1246</v>
      </c>
      <c r="S181" s="19" t="s">
        <v>1247</v>
      </c>
      <c r="T181" s="20" t="s">
        <v>1248</v>
      </c>
      <c r="U181" s="20" t="s">
        <v>405</v>
      </c>
      <c r="V181" s="20" t="s">
        <v>1249</v>
      </c>
      <c r="W181" s="19" t="s">
        <v>1250</v>
      </c>
      <c r="X181" s="22" t="s">
        <v>1251</v>
      </c>
      <c r="Y181" s="19" t="s">
        <v>63</v>
      </c>
      <c r="Z181" s="19">
        <v>0.0</v>
      </c>
      <c r="AA181" s="18" t="s">
        <v>64</v>
      </c>
      <c r="AB181" s="19" t="s">
        <v>66</v>
      </c>
      <c r="AC181" s="18" t="s">
        <v>66</v>
      </c>
      <c r="AD181" s="19" t="s">
        <v>1245</v>
      </c>
      <c r="AE181" s="19" t="s">
        <v>1203</v>
      </c>
      <c r="AF181" s="19" t="s">
        <v>66</v>
      </c>
      <c r="AG181" s="23">
        <v>1.0</v>
      </c>
      <c r="AH181" s="24">
        <v>1.0</v>
      </c>
      <c r="AI181" s="25">
        <v>1.0</v>
      </c>
      <c r="AJ181" s="26">
        <v>1.0</v>
      </c>
      <c r="AK181" s="27">
        <v>3.04E7</v>
      </c>
      <c r="AL181" s="28">
        <v>3.218448E7</v>
      </c>
      <c r="AM181" s="29">
        <v>3.3423582E7</v>
      </c>
      <c r="AN181" s="30">
        <v>3.471039E7</v>
      </c>
      <c r="AO181" s="31">
        <v>1.30718452E8</v>
      </c>
      <c r="AP181" s="19" t="s">
        <v>1204</v>
      </c>
      <c r="AQ181" s="32"/>
      <c r="AR181" s="32"/>
    </row>
    <row r="182" ht="12.75" hidden="1" customHeight="1">
      <c r="A182" s="18">
        <v>174.0</v>
      </c>
      <c r="B182" s="19" t="s">
        <v>870</v>
      </c>
      <c r="C182" s="19" t="s">
        <v>871</v>
      </c>
      <c r="D182" s="18"/>
      <c r="E182" s="19" t="s">
        <v>1190</v>
      </c>
      <c r="F182" s="19" t="s">
        <v>1191</v>
      </c>
      <c r="G182" s="21">
        <v>0.026</v>
      </c>
      <c r="H182" s="18">
        <v>2023.0</v>
      </c>
      <c r="I182" s="19" t="s">
        <v>1192</v>
      </c>
      <c r="J182" s="20" t="s">
        <v>1193</v>
      </c>
      <c r="K182" s="19" t="s">
        <v>51</v>
      </c>
      <c r="L182" s="19" t="s">
        <v>246</v>
      </c>
      <c r="M182" s="19" t="s">
        <v>1194</v>
      </c>
      <c r="N182" s="18">
        <v>45.0</v>
      </c>
      <c r="O182" s="19" t="s">
        <v>1004</v>
      </c>
      <c r="P182" s="18" t="s">
        <v>1195</v>
      </c>
      <c r="Q182" s="19" t="s">
        <v>1196</v>
      </c>
      <c r="R182" s="19" t="s">
        <v>1252</v>
      </c>
      <c r="S182" s="19" t="s">
        <v>1253</v>
      </c>
      <c r="T182" s="20" t="s">
        <v>1254</v>
      </c>
      <c r="U182" s="19" t="s">
        <v>274</v>
      </c>
      <c r="V182" s="19">
        <v>4.503028E8</v>
      </c>
      <c r="W182" s="19" t="s">
        <v>1255</v>
      </c>
      <c r="X182" s="22" t="s">
        <v>1256</v>
      </c>
      <c r="Y182" s="19" t="s">
        <v>63</v>
      </c>
      <c r="Z182" s="19">
        <v>0.0</v>
      </c>
      <c r="AA182" s="18" t="s">
        <v>64</v>
      </c>
      <c r="AB182" s="19" t="s">
        <v>1257</v>
      </c>
      <c r="AC182" s="18" t="s">
        <v>66</v>
      </c>
      <c r="AD182" s="19" t="s">
        <v>1258</v>
      </c>
      <c r="AE182" s="19" t="s">
        <v>1259</v>
      </c>
      <c r="AF182" s="19" t="s">
        <v>66</v>
      </c>
      <c r="AG182" s="23">
        <v>2500.0</v>
      </c>
      <c r="AH182" s="24">
        <v>2500.0</v>
      </c>
      <c r="AI182" s="25">
        <v>2500.0</v>
      </c>
      <c r="AJ182" s="26">
        <v>2500.0</v>
      </c>
      <c r="AK182" s="27">
        <v>6.896E8</v>
      </c>
      <c r="AL182" s="28">
        <v>7.24979521E8</v>
      </c>
      <c r="AM182" s="29">
        <v>7.52891233E8</v>
      </c>
      <c r="AN182" s="30">
        <v>7.81877545E8</v>
      </c>
      <c r="AO182" s="31">
        <v>2.949348299E9</v>
      </c>
      <c r="AP182" s="19" t="s">
        <v>1204</v>
      </c>
      <c r="AQ182" s="32"/>
      <c r="AR182" s="32"/>
    </row>
    <row r="183" ht="12.75" hidden="1" customHeight="1">
      <c r="A183" s="18">
        <v>175.0</v>
      </c>
      <c r="B183" s="19" t="s">
        <v>870</v>
      </c>
      <c r="C183" s="19" t="s">
        <v>871</v>
      </c>
      <c r="D183" s="18"/>
      <c r="E183" s="19" t="s">
        <v>1143</v>
      </c>
      <c r="F183" s="19" t="s">
        <v>1144</v>
      </c>
      <c r="G183" s="21" t="s">
        <v>1145</v>
      </c>
      <c r="H183" s="40">
        <v>2018.0</v>
      </c>
      <c r="I183" s="19" t="s">
        <v>1146</v>
      </c>
      <c r="J183" s="20" t="s">
        <v>1147</v>
      </c>
      <c r="K183" s="19" t="s">
        <v>51</v>
      </c>
      <c r="L183" s="19" t="s">
        <v>1260</v>
      </c>
      <c r="M183" s="19" t="s">
        <v>879</v>
      </c>
      <c r="N183" s="18">
        <v>32.0</v>
      </c>
      <c r="O183" s="19" t="s">
        <v>1092</v>
      </c>
      <c r="P183" s="18">
        <v>3206.0</v>
      </c>
      <c r="Q183" s="19" t="s">
        <v>1149</v>
      </c>
      <c r="R183" s="19">
        <v>3206003.0</v>
      </c>
      <c r="S183" s="19" t="s">
        <v>1261</v>
      </c>
      <c r="T183" s="20" t="s">
        <v>1262</v>
      </c>
      <c r="U183" s="19" t="s">
        <v>1263</v>
      </c>
      <c r="V183" s="19">
        <v>3.206003E8</v>
      </c>
      <c r="W183" s="19" t="s">
        <v>1264</v>
      </c>
      <c r="X183" s="22" t="s">
        <v>1265</v>
      </c>
      <c r="Y183" s="19" t="s">
        <v>63</v>
      </c>
      <c r="Z183" s="19">
        <v>0.0</v>
      </c>
      <c r="AA183" s="18" t="s">
        <v>64</v>
      </c>
      <c r="AB183" s="19" t="s">
        <v>1201</v>
      </c>
      <c r="AC183" s="18" t="s">
        <v>66</v>
      </c>
      <c r="AD183" s="19" t="s">
        <v>1266</v>
      </c>
      <c r="AE183" s="19" t="s">
        <v>1267</v>
      </c>
      <c r="AF183" s="19" t="s">
        <v>66</v>
      </c>
      <c r="AG183" s="23">
        <v>1.0</v>
      </c>
      <c r="AH183" s="24">
        <v>1.0</v>
      </c>
      <c r="AI183" s="25">
        <v>1.0</v>
      </c>
      <c r="AJ183" s="26">
        <v>1.0</v>
      </c>
      <c r="AK183" s="27">
        <v>3.64E8</v>
      </c>
      <c r="AL183" s="28">
        <v>3.853668E8</v>
      </c>
      <c r="AM183" s="29">
        <v>4.00203422E8</v>
      </c>
      <c r="AN183" s="30">
        <v>4.15611254E8</v>
      </c>
      <c r="AO183" s="31">
        <v>1.565181476E9</v>
      </c>
      <c r="AP183" s="19" t="s">
        <v>1204</v>
      </c>
      <c r="AQ183" s="32"/>
      <c r="AR183" s="32"/>
    </row>
    <row r="184" ht="12.75" hidden="1" customHeight="1">
      <c r="A184" s="18">
        <v>176.0</v>
      </c>
      <c r="B184" s="19" t="s">
        <v>870</v>
      </c>
      <c r="C184" s="19" t="s">
        <v>871</v>
      </c>
      <c r="D184" s="18"/>
      <c r="E184" s="19" t="s">
        <v>1143</v>
      </c>
      <c r="F184" s="19" t="s">
        <v>1144</v>
      </c>
      <c r="G184" s="21" t="s">
        <v>1145</v>
      </c>
      <c r="H184" s="40">
        <v>2018.0</v>
      </c>
      <c r="I184" s="19" t="s">
        <v>1146</v>
      </c>
      <c r="J184" s="20" t="s">
        <v>1147</v>
      </c>
      <c r="K184" s="19" t="s">
        <v>51</v>
      </c>
      <c r="L184" s="19" t="s">
        <v>1260</v>
      </c>
      <c r="M184" s="19" t="s">
        <v>879</v>
      </c>
      <c r="N184" s="18">
        <v>32.0</v>
      </c>
      <c r="O184" s="19" t="s">
        <v>1092</v>
      </c>
      <c r="P184" s="18">
        <v>3206.0</v>
      </c>
      <c r="Q184" s="19" t="s">
        <v>1149</v>
      </c>
      <c r="R184" s="19">
        <v>3206004.0</v>
      </c>
      <c r="S184" s="19" t="s">
        <v>1150</v>
      </c>
      <c r="T184" s="20" t="s">
        <v>1151</v>
      </c>
      <c r="U184" s="19" t="s">
        <v>1268</v>
      </c>
      <c r="V184" s="19">
        <v>3.206004E8</v>
      </c>
      <c r="W184" s="19" t="s">
        <v>1153</v>
      </c>
      <c r="X184" s="22" t="s">
        <v>1269</v>
      </c>
      <c r="Y184" s="19" t="s">
        <v>63</v>
      </c>
      <c r="Z184" s="19">
        <v>0.0</v>
      </c>
      <c r="AA184" s="18" t="s">
        <v>64</v>
      </c>
      <c r="AB184" s="19" t="s">
        <v>1201</v>
      </c>
      <c r="AC184" s="18" t="s">
        <v>66</v>
      </c>
      <c r="AD184" s="19" t="s">
        <v>1266</v>
      </c>
      <c r="AE184" s="19" t="s">
        <v>1267</v>
      </c>
      <c r="AF184" s="19" t="s">
        <v>66</v>
      </c>
      <c r="AG184" s="23">
        <v>21.0</v>
      </c>
      <c r="AH184" s="24">
        <v>21.0</v>
      </c>
      <c r="AI184" s="25">
        <v>21.0</v>
      </c>
      <c r="AJ184" s="26">
        <v>21.0</v>
      </c>
      <c r="AK184" s="27">
        <v>3.04E7</v>
      </c>
      <c r="AL184" s="28">
        <v>3.218448E7</v>
      </c>
      <c r="AM184" s="29">
        <v>3.3423582E7</v>
      </c>
      <c r="AN184" s="30">
        <v>3.471039E7</v>
      </c>
      <c r="AO184" s="31">
        <v>1.30718452E8</v>
      </c>
      <c r="AP184" s="19" t="s">
        <v>1204</v>
      </c>
      <c r="AQ184" s="32"/>
      <c r="AR184" s="32"/>
    </row>
    <row r="185" ht="12.75" hidden="1" customHeight="1">
      <c r="A185" s="18">
        <v>177.0</v>
      </c>
      <c r="B185" s="19" t="s">
        <v>870</v>
      </c>
      <c r="C185" s="19" t="s">
        <v>871</v>
      </c>
      <c r="D185" s="18"/>
      <c r="E185" s="19" t="s">
        <v>1143</v>
      </c>
      <c r="F185" s="19" t="s">
        <v>1144</v>
      </c>
      <c r="G185" s="21" t="s">
        <v>1145</v>
      </c>
      <c r="H185" s="40">
        <v>2018.0</v>
      </c>
      <c r="I185" s="19" t="s">
        <v>1146</v>
      </c>
      <c r="J185" s="20" t="s">
        <v>1147</v>
      </c>
      <c r="K185" s="19" t="s">
        <v>51</v>
      </c>
      <c r="L185" s="19" t="s">
        <v>1260</v>
      </c>
      <c r="M185" s="19" t="s">
        <v>879</v>
      </c>
      <c r="N185" s="18">
        <v>32.0</v>
      </c>
      <c r="O185" s="19" t="s">
        <v>1092</v>
      </c>
      <c r="P185" s="18">
        <v>3206.0</v>
      </c>
      <c r="Q185" s="19" t="s">
        <v>1149</v>
      </c>
      <c r="R185" s="19">
        <v>3206008.0</v>
      </c>
      <c r="S185" s="19" t="s">
        <v>1270</v>
      </c>
      <c r="T185" s="20" t="s">
        <v>1271</v>
      </c>
      <c r="U185" s="19" t="s">
        <v>1272</v>
      </c>
      <c r="V185" s="19">
        <v>3.206008E8</v>
      </c>
      <c r="W185" s="19" t="s">
        <v>1273</v>
      </c>
      <c r="X185" s="22" t="s">
        <v>1274</v>
      </c>
      <c r="Y185" s="19" t="s">
        <v>63</v>
      </c>
      <c r="Z185" s="19">
        <v>0.0</v>
      </c>
      <c r="AA185" s="18" t="s">
        <v>199</v>
      </c>
      <c r="AB185" s="19" t="s">
        <v>1201</v>
      </c>
      <c r="AC185" s="18" t="s">
        <v>66</v>
      </c>
      <c r="AD185" s="19" t="s">
        <v>1266</v>
      </c>
      <c r="AE185" s="19" t="s">
        <v>1267</v>
      </c>
      <c r="AF185" s="19" t="s">
        <v>66</v>
      </c>
      <c r="AG185" s="23">
        <v>42.0</v>
      </c>
      <c r="AH185" s="24">
        <v>42.0</v>
      </c>
      <c r="AI185" s="25">
        <v>42.0</v>
      </c>
      <c r="AJ185" s="26">
        <v>42.0</v>
      </c>
      <c r="AK185" s="27">
        <v>3.04E7</v>
      </c>
      <c r="AL185" s="28">
        <v>3.218448E7</v>
      </c>
      <c r="AM185" s="29">
        <v>3.3423582E7</v>
      </c>
      <c r="AN185" s="30">
        <v>3.471039E7</v>
      </c>
      <c r="AO185" s="31">
        <v>1.30718452E8</v>
      </c>
      <c r="AP185" s="19" t="s">
        <v>1204</v>
      </c>
      <c r="AQ185" s="32"/>
      <c r="AR185" s="32"/>
    </row>
    <row r="186" ht="54.75" hidden="1" customHeight="1">
      <c r="A186" s="18">
        <v>178.0</v>
      </c>
      <c r="B186" s="19" t="s">
        <v>424</v>
      </c>
      <c r="C186" s="19" t="s">
        <v>425</v>
      </c>
      <c r="D186" s="18" t="s">
        <v>426</v>
      </c>
      <c r="E186" s="19" t="s">
        <v>1275</v>
      </c>
      <c r="F186" s="19" t="s">
        <v>1276</v>
      </c>
      <c r="G186" s="21">
        <v>0.293</v>
      </c>
      <c r="H186" s="18">
        <v>2022.0</v>
      </c>
      <c r="I186" s="19" t="s">
        <v>1277</v>
      </c>
      <c r="J186" s="20" t="s">
        <v>1278</v>
      </c>
      <c r="K186" s="19" t="s">
        <v>51</v>
      </c>
      <c r="L186" s="19"/>
      <c r="M186" s="19" t="s">
        <v>1279</v>
      </c>
      <c r="N186" s="18" t="s">
        <v>982</v>
      </c>
      <c r="O186" s="66" t="s">
        <v>983</v>
      </c>
      <c r="P186" s="67" t="s">
        <v>984</v>
      </c>
      <c r="Q186" s="50" t="s">
        <v>985</v>
      </c>
      <c r="R186" s="50" t="s">
        <v>1280</v>
      </c>
      <c r="S186" s="50" t="s">
        <v>403</v>
      </c>
      <c r="T186" s="50" t="s">
        <v>976</v>
      </c>
      <c r="U186" s="50" t="s">
        <v>1281</v>
      </c>
      <c r="V186" s="50" t="s">
        <v>1282</v>
      </c>
      <c r="W186" s="68" t="s">
        <v>978</v>
      </c>
      <c r="X186" s="19" t="s">
        <v>1283</v>
      </c>
      <c r="Y186" s="19" t="s">
        <v>63</v>
      </c>
      <c r="Z186" s="18">
        <v>1.0</v>
      </c>
      <c r="AA186" s="18" t="s">
        <v>64</v>
      </c>
      <c r="AB186" s="18" t="s">
        <v>1284</v>
      </c>
      <c r="AC186" s="19" t="s">
        <v>66</v>
      </c>
      <c r="AD186" s="19" t="s">
        <v>1285</v>
      </c>
      <c r="AE186" s="19" t="s">
        <v>1286</v>
      </c>
      <c r="AF186" s="18" t="s">
        <v>66</v>
      </c>
      <c r="AG186" s="33">
        <v>0.0</v>
      </c>
      <c r="AH186" s="34">
        <v>1.0</v>
      </c>
      <c r="AI186" s="35">
        <v>0.0</v>
      </c>
      <c r="AJ186" s="36">
        <v>0.0</v>
      </c>
      <c r="AK186" s="27">
        <v>0.0</v>
      </c>
      <c r="AL186" s="28">
        <v>2.1174E7</v>
      </c>
      <c r="AM186" s="29">
        <v>0.0</v>
      </c>
      <c r="AN186" s="30">
        <v>0.0</v>
      </c>
      <c r="AO186" s="31">
        <v>2.1174E7</v>
      </c>
      <c r="AP186" s="19" t="s">
        <v>1279</v>
      </c>
      <c r="AQ186" s="32"/>
      <c r="AR186" s="32"/>
    </row>
    <row r="187" ht="54.75" hidden="1" customHeight="1">
      <c r="A187" s="18">
        <v>179.0</v>
      </c>
      <c r="B187" s="19" t="s">
        <v>424</v>
      </c>
      <c r="C187" s="19" t="s">
        <v>425</v>
      </c>
      <c r="D187" s="18"/>
      <c r="E187" s="19" t="s">
        <v>1275</v>
      </c>
      <c r="F187" s="19" t="s">
        <v>1276</v>
      </c>
      <c r="G187" s="21">
        <v>0.293</v>
      </c>
      <c r="H187" s="18">
        <v>2022.0</v>
      </c>
      <c r="I187" s="19" t="s">
        <v>1277</v>
      </c>
      <c r="J187" s="20" t="s">
        <v>1278</v>
      </c>
      <c r="K187" s="19" t="s">
        <v>51</v>
      </c>
      <c r="L187" s="19"/>
      <c r="M187" s="19" t="s">
        <v>1279</v>
      </c>
      <c r="N187" s="20" t="s">
        <v>982</v>
      </c>
      <c r="O187" s="66" t="s">
        <v>983</v>
      </c>
      <c r="P187" s="67" t="s">
        <v>1287</v>
      </c>
      <c r="Q187" s="50" t="s">
        <v>1288</v>
      </c>
      <c r="R187" s="50" t="s">
        <v>1289</v>
      </c>
      <c r="S187" s="50" t="s">
        <v>1290</v>
      </c>
      <c r="T187" s="50" t="s">
        <v>1291</v>
      </c>
      <c r="U187" s="50" t="s">
        <v>1281</v>
      </c>
      <c r="V187" s="50" t="s">
        <v>1292</v>
      </c>
      <c r="W187" s="68" t="s">
        <v>1064</v>
      </c>
      <c r="X187" s="19" t="s">
        <v>1293</v>
      </c>
      <c r="Y187" s="19" t="s">
        <v>63</v>
      </c>
      <c r="Z187" s="18">
        <v>0.0</v>
      </c>
      <c r="AA187" s="18" t="s">
        <v>64</v>
      </c>
      <c r="AB187" s="18" t="s">
        <v>1284</v>
      </c>
      <c r="AC187" s="19" t="s">
        <v>66</v>
      </c>
      <c r="AD187" s="19" t="s">
        <v>1285</v>
      </c>
      <c r="AE187" s="19" t="s">
        <v>1286</v>
      </c>
      <c r="AF187" s="18" t="s">
        <v>66</v>
      </c>
      <c r="AG187" s="33">
        <v>0.0</v>
      </c>
      <c r="AH187" s="34">
        <v>0.0</v>
      </c>
      <c r="AI187" s="35">
        <v>0.9</v>
      </c>
      <c r="AJ187" s="36">
        <v>0.1</v>
      </c>
      <c r="AK187" s="27">
        <v>0.0</v>
      </c>
      <c r="AL187" s="28">
        <v>0.0</v>
      </c>
      <c r="AM187" s="29">
        <v>3.137456805E8</v>
      </c>
      <c r="AN187" s="30">
        <v>5.70894579E7</v>
      </c>
      <c r="AO187" s="31">
        <v>3.708351384E8</v>
      </c>
      <c r="AP187" s="19" t="s">
        <v>1279</v>
      </c>
      <c r="AQ187" s="32"/>
      <c r="AR187" s="32"/>
    </row>
    <row r="188" ht="54.75" hidden="1" customHeight="1">
      <c r="A188" s="18">
        <v>180.0</v>
      </c>
      <c r="B188" s="19" t="s">
        <v>424</v>
      </c>
      <c r="C188" s="19" t="s">
        <v>425</v>
      </c>
      <c r="D188" s="18"/>
      <c r="E188" s="19" t="s">
        <v>1275</v>
      </c>
      <c r="F188" s="19" t="s">
        <v>1276</v>
      </c>
      <c r="G188" s="21">
        <v>0.293</v>
      </c>
      <c r="H188" s="18">
        <v>2022.0</v>
      </c>
      <c r="I188" s="19" t="s">
        <v>1277</v>
      </c>
      <c r="J188" s="20" t="s">
        <v>1278</v>
      </c>
      <c r="K188" s="19" t="s">
        <v>51</v>
      </c>
      <c r="L188" s="19"/>
      <c r="M188" s="19" t="s">
        <v>1279</v>
      </c>
      <c r="N188" s="20" t="s">
        <v>982</v>
      </c>
      <c r="O188" s="66" t="s">
        <v>983</v>
      </c>
      <c r="P188" s="67" t="s">
        <v>1287</v>
      </c>
      <c r="Q188" s="50" t="s">
        <v>1288</v>
      </c>
      <c r="R188" s="50" t="s">
        <v>1294</v>
      </c>
      <c r="S188" s="50" t="s">
        <v>311</v>
      </c>
      <c r="T188" s="50" t="s">
        <v>1295</v>
      </c>
      <c r="U188" s="50" t="s">
        <v>1296</v>
      </c>
      <c r="V188" s="50" t="s">
        <v>1297</v>
      </c>
      <c r="W188" s="68" t="s">
        <v>314</v>
      </c>
      <c r="X188" s="19" t="s">
        <v>1298</v>
      </c>
      <c r="Y188" s="19" t="s">
        <v>63</v>
      </c>
      <c r="Z188" s="18">
        <v>16.0</v>
      </c>
      <c r="AA188" s="18" t="s">
        <v>199</v>
      </c>
      <c r="AB188" s="18" t="s">
        <v>1284</v>
      </c>
      <c r="AC188" s="19" t="s">
        <v>66</v>
      </c>
      <c r="AD188" s="19" t="s">
        <v>1285</v>
      </c>
      <c r="AE188" s="19" t="s">
        <v>1286</v>
      </c>
      <c r="AF188" s="18" t="s">
        <v>66</v>
      </c>
      <c r="AG188" s="23">
        <v>12.0</v>
      </c>
      <c r="AH188" s="24">
        <v>12.0</v>
      </c>
      <c r="AI188" s="25">
        <v>12.0</v>
      </c>
      <c r="AJ188" s="26">
        <v>12.0</v>
      </c>
      <c r="AK188" s="27">
        <v>5.41174E7</v>
      </c>
      <c r="AL188" s="28">
        <v>5.729409138E7</v>
      </c>
      <c r="AM188" s="29">
        <v>5.94999139E7</v>
      </c>
      <c r="AN188" s="30">
        <v>6.179066058E7</v>
      </c>
      <c r="AO188" s="31">
        <v>2.3270206586E8</v>
      </c>
      <c r="AP188" s="19" t="s">
        <v>1279</v>
      </c>
      <c r="AQ188" s="32"/>
      <c r="AR188" s="32"/>
    </row>
    <row r="189" ht="54.75" hidden="1" customHeight="1">
      <c r="A189" s="18">
        <v>181.0</v>
      </c>
      <c r="B189" s="19" t="s">
        <v>424</v>
      </c>
      <c r="C189" s="19" t="s">
        <v>425</v>
      </c>
      <c r="D189" s="18"/>
      <c r="E189" s="19" t="s">
        <v>1275</v>
      </c>
      <c r="F189" s="19" t="s">
        <v>1276</v>
      </c>
      <c r="G189" s="21">
        <v>0.293</v>
      </c>
      <c r="H189" s="18">
        <v>2022.0</v>
      </c>
      <c r="I189" s="19" t="s">
        <v>1277</v>
      </c>
      <c r="J189" s="20" t="s">
        <v>1278</v>
      </c>
      <c r="K189" s="19" t="s">
        <v>51</v>
      </c>
      <c r="L189" s="19"/>
      <c r="M189" s="19" t="s">
        <v>1279</v>
      </c>
      <c r="N189" s="20" t="s">
        <v>982</v>
      </c>
      <c r="O189" s="66" t="s">
        <v>983</v>
      </c>
      <c r="P189" s="50" t="s">
        <v>1287</v>
      </c>
      <c r="Q189" s="50" t="s">
        <v>1288</v>
      </c>
      <c r="R189" s="50" t="s">
        <v>1299</v>
      </c>
      <c r="S189" s="50" t="s">
        <v>1300</v>
      </c>
      <c r="T189" s="50" t="s">
        <v>1301</v>
      </c>
      <c r="U189" s="50" t="s">
        <v>1302</v>
      </c>
      <c r="V189" s="50" t="s">
        <v>1303</v>
      </c>
      <c r="W189" s="68" t="s">
        <v>1304</v>
      </c>
      <c r="X189" s="19" t="s">
        <v>1305</v>
      </c>
      <c r="Y189" s="19" t="s">
        <v>63</v>
      </c>
      <c r="Z189" s="18">
        <v>0.0</v>
      </c>
      <c r="AA189" s="18" t="s">
        <v>64</v>
      </c>
      <c r="AB189" s="18" t="s">
        <v>1284</v>
      </c>
      <c r="AC189" s="19" t="s">
        <v>66</v>
      </c>
      <c r="AD189" s="19" t="s">
        <v>1285</v>
      </c>
      <c r="AE189" s="19" t="s">
        <v>1286</v>
      </c>
      <c r="AF189" s="18" t="s">
        <v>66</v>
      </c>
      <c r="AG189" s="33">
        <v>0.0</v>
      </c>
      <c r="AH189" s="34">
        <v>0.5</v>
      </c>
      <c r="AI189" s="35">
        <v>0.5</v>
      </c>
      <c r="AJ189" s="36">
        <v>0.0</v>
      </c>
      <c r="AK189" s="27">
        <v>0.0</v>
      </c>
      <c r="AL189" s="28">
        <v>5293500.0</v>
      </c>
      <c r="AM189" s="29">
        <v>5708946.0</v>
      </c>
      <c r="AN189" s="30">
        <v>0.0</v>
      </c>
      <c r="AO189" s="31">
        <v>1.1002446E7</v>
      </c>
      <c r="AP189" s="19" t="s">
        <v>1279</v>
      </c>
      <c r="AQ189" s="32"/>
      <c r="AR189" s="32"/>
    </row>
    <row r="190" ht="54.75" hidden="1" customHeight="1">
      <c r="A190" s="18">
        <v>182.0</v>
      </c>
      <c r="B190" s="19" t="s">
        <v>424</v>
      </c>
      <c r="C190" s="19" t="s">
        <v>425</v>
      </c>
      <c r="D190" s="18"/>
      <c r="E190" s="19" t="s">
        <v>1275</v>
      </c>
      <c r="F190" s="19" t="s">
        <v>1276</v>
      </c>
      <c r="G190" s="21">
        <v>0.293</v>
      </c>
      <c r="H190" s="18">
        <v>2022.0</v>
      </c>
      <c r="I190" s="19" t="s">
        <v>1277</v>
      </c>
      <c r="J190" s="20" t="s">
        <v>1278</v>
      </c>
      <c r="K190" s="19" t="s">
        <v>51</v>
      </c>
      <c r="L190" s="19"/>
      <c r="M190" s="19" t="s">
        <v>1279</v>
      </c>
      <c r="N190" s="20" t="s">
        <v>982</v>
      </c>
      <c r="O190" s="66" t="s">
        <v>983</v>
      </c>
      <c r="P190" s="50" t="s">
        <v>984</v>
      </c>
      <c r="Q190" s="50" t="s">
        <v>985</v>
      </c>
      <c r="R190" s="50" t="s">
        <v>1306</v>
      </c>
      <c r="S190" s="50" t="s">
        <v>1307</v>
      </c>
      <c r="T190" s="50" t="s">
        <v>1308</v>
      </c>
      <c r="U190" s="50" t="s">
        <v>484</v>
      </c>
      <c r="V190" s="50" t="s">
        <v>1309</v>
      </c>
      <c r="W190" s="68" t="s">
        <v>1310</v>
      </c>
      <c r="X190" s="19" t="s">
        <v>1311</v>
      </c>
      <c r="Y190" s="19" t="s">
        <v>63</v>
      </c>
      <c r="Z190" s="18">
        <v>0.0</v>
      </c>
      <c r="AA190" s="18" t="s">
        <v>64</v>
      </c>
      <c r="AB190" s="18" t="s">
        <v>1284</v>
      </c>
      <c r="AC190" s="19" t="s">
        <v>66</v>
      </c>
      <c r="AD190" s="19" t="s">
        <v>1285</v>
      </c>
      <c r="AE190" s="19" t="s">
        <v>1286</v>
      </c>
      <c r="AF190" s="18" t="s">
        <v>66</v>
      </c>
      <c r="AG190" s="23">
        <v>1.0</v>
      </c>
      <c r="AH190" s="24">
        <v>1.0</v>
      </c>
      <c r="AI190" s="25">
        <v>1.0</v>
      </c>
      <c r="AJ190" s="26">
        <v>1.0</v>
      </c>
      <c r="AK190" s="27">
        <v>6.4E7</v>
      </c>
      <c r="AL190" s="28">
        <v>6.77568E7</v>
      </c>
      <c r="AM190" s="29">
        <v>7.03654368E7</v>
      </c>
      <c r="AN190" s="30">
        <v>7.307450612E7</v>
      </c>
      <c r="AO190" s="31">
        <v>2.7519674292E8</v>
      </c>
      <c r="AP190" s="19" t="s">
        <v>1279</v>
      </c>
      <c r="AQ190" s="32"/>
      <c r="AR190" s="32"/>
    </row>
    <row r="191" ht="54.75" hidden="1" customHeight="1">
      <c r="A191" s="18">
        <v>183.0</v>
      </c>
      <c r="B191" s="19" t="s">
        <v>424</v>
      </c>
      <c r="C191" s="19" t="s">
        <v>425</v>
      </c>
      <c r="D191" s="18"/>
      <c r="E191" s="19" t="s">
        <v>1275</v>
      </c>
      <c r="F191" s="19" t="s">
        <v>1276</v>
      </c>
      <c r="G191" s="21">
        <v>0.293</v>
      </c>
      <c r="H191" s="18">
        <v>2022.0</v>
      </c>
      <c r="I191" s="19" t="s">
        <v>1277</v>
      </c>
      <c r="J191" s="20" t="s">
        <v>1278</v>
      </c>
      <c r="K191" s="19" t="s">
        <v>51</v>
      </c>
      <c r="L191" s="19"/>
      <c r="M191" s="19" t="s">
        <v>1279</v>
      </c>
      <c r="N191" s="20" t="s">
        <v>982</v>
      </c>
      <c r="O191" s="66" t="s">
        <v>983</v>
      </c>
      <c r="P191" s="50" t="s">
        <v>984</v>
      </c>
      <c r="Q191" s="50" t="s">
        <v>985</v>
      </c>
      <c r="R191" s="50" t="s">
        <v>1312</v>
      </c>
      <c r="S191" s="50" t="s">
        <v>1313</v>
      </c>
      <c r="T191" s="68" t="s">
        <v>1314</v>
      </c>
      <c r="U191" s="20" t="s">
        <v>989</v>
      </c>
      <c r="V191" s="20" t="s">
        <v>1315</v>
      </c>
      <c r="W191" s="20" t="s">
        <v>1316</v>
      </c>
      <c r="X191" s="19" t="s">
        <v>1317</v>
      </c>
      <c r="Y191" s="19" t="s">
        <v>63</v>
      </c>
      <c r="Z191" s="18">
        <v>2.0</v>
      </c>
      <c r="AA191" s="18" t="s">
        <v>64</v>
      </c>
      <c r="AB191" s="18" t="s">
        <v>1284</v>
      </c>
      <c r="AC191" s="19" t="s">
        <v>66</v>
      </c>
      <c r="AD191" s="19" t="s">
        <v>1285</v>
      </c>
      <c r="AE191" s="19" t="s">
        <v>1286</v>
      </c>
      <c r="AF191" s="18" t="s">
        <v>66</v>
      </c>
      <c r="AG191" s="43">
        <v>0.3</v>
      </c>
      <c r="AH191" s="34">
        <v>0.7</v>
      </c>
      <c r="AI191" s="35">
        <v>1.0</v>
      </c>
      <c r="AJ191" s="36">
        <v>1.0</v>
      </c>
      <c r="AK191" s="27">
        <v>2.0E7</v>
      </c>
      <c r="AL191" s="28">
        <v>2.1174E7</v>
      </c>
      <c r="AM191" s="29">
        <v>2.1989199E7</v>
      </c>
      <c r="AN191" s="30">
        <v>2.283578316E7</v>
      </c>
      <c r="AO191" s="31">
        <v>8.599898216E7</v>
      </c>
      <c r="AP191" s="19" t="s">
        <v>1279</v>
      </c>
      <c r="AQ191" s="32"/>
      <c r="AR191" s="32"/>
    </row>
    <row r="192" ht="54.75" hidden="1" customHeight="1">
      <c r="A192" s="18">
        <v>184.0</v>
      </c>
      <c r="B192" s="19" t="s">
        <v>424</v>
      </c>
      <c r="C192" s="19" t="s">
        <v>425</v>
      </c>
      <c r="D192" s="18"/>
      <c r="E192" s="19" t="s">
        <v>1275</v>
      </c>
      <c r="F192" s="19" t="s">
        <v>1276</v>
      </c>
      <c r="G192" s="21">
        <v>0.293</v>
      </c>
      <c r="H192" s="18">
        <v>2022.0</v>
      </c>
      <c r="I192" s="19" t="s">
        <v>1277</v>
      </c>
      <c r="J192" s="20" t="s">
        <v>1278</v>
      </c>
      <c r="K192" s="19" t="s">
        <v>51</v>
      </c>
      <c r="L192" s="19"/>
      <c r="M192" s="19" t="s">
        <v>1279</v>
      </c>
      <c r="N192" s="18">
        <v>39.0</v>
      </c>
      <c r="O192" s="69" t="s">
        <v>1318</v>
      </c>
      <c r="P192" s="19">
        <v>3906.0</v>
      </c>
      <c r="Q192" s="19" t="s">
        <v>1319</v>
      </c>
      <c r="R192" s="19">
        <v>3906006.0</v>
      </c>
      <c r="S192" s="19" t="s">
        <v>1320</v>
      </c>
      <c r="T192" s="20" t="s">
        <v>1321</v>
      </c>
      <c r="U192" s="19" t="s">
        <v>989</v>
      </c>
      <c r="V192" s="19">
        <v>3.906006E8</v>
      </c>
      <c r="W192" s="19" t="s">
        <v>991</v>
      </c>
      <c r="X192" s="22" t="s">
        <v>1322</v>
      </c>
      <c r="Y192" s="19" t="s">
        <v>63</v>
      </c>
      <c r="Z192" s="18">
        <v>0.0</v>
      </c>
      <c r="AA192" s="18" t="s">
        <v>64</v>
      </c>
      <c r="AB192" s="18" t="s">
        <v>1284</v>
      </c>
      <c r="AC192" s="19" t="s">
        <v>66</v>
      </c>
      <c r="AD192" s="19" t="s">
        <v>1285</v>
      </c>
      <c r="AE192" s="19" t="s">
        <v>1286</v>
      </c>
      <c r="AF192" s="18" t="s">
        <v>66</v>
      </c>
      <c r="AG192" s="33">
        <v>0.0</v>
      </c>
      <c r="AH192" s="34">
        <v>0.3</v>
      </c>
      <c r="AI192" s="35">
        <v>0.4</v>
      </c>
      <c r="AJ192" s="36">
        <v>0.3</v>
      </c>
      <c r="AK192" s="27">
        <v>0.0</v>
      </c>
      <c r="AL192" s="28">
        <v>5.2935E7</v>
      </c>
      <c r="AM192" s="29">
        <v>5.49729975E7</v>
      </c>
      <c r="AN192" s="30">
        <v>5.70894579E7</v>
      </c>
      <c r="AO192" s="31">
        <v>1.649974554E8</v>
      </c>
      <c r="AP192" s="19" t="s">
        <v>1279</v>
      </c>
      <c r="AQ192" s="32"/>
      <c r="AR192" s="32"/>
    </row>
    <row r="193" ht="54.75" hidden="1" customHeight="1">
      <c r="A193" s="18">
        <v>185.0</v>
      </c>
      <c r="B193" s="19" t="s">
        <v>424</v>
      </c>
      <c r="C193" s="19" t="s">
        <v>425</v>
      </c>
      <c r="D193" s="18"/>
      <c r="E193" s="19" t="s">
        <v>1275</v>
      </c>
      <c r="F193" s="19" t="s">
        <v>1276</v>
      </c>
      <c r="G193" s="21">
        <v>0.293</v>
      </c>
      <c r="H193" s="18">
        <v>2022.0</v>
      </c>
      <c r="I193" s="19" t="s">
        <v>1277</v>
      </c>
      <c r="J193" s="20" t="s">
        <v>1278</v>
      </c>
      <c r="K193" s="19" t="s">
        <v>51</v>
      </c>
      <c r="L193" s="19"/>
      <c r="M193" s="19" t="s">
        <v>1279</v>
      </c>
      <c r="N193" s="20" t="s">
        <v>982</v>
      </c>
      <c r="O193" s="70" t="s">
        <v>983</v>
      </c>
      <c r="P193" s="20" t="s">
        <v>984</v>
      </c>
      <c r="Q193" s="20" t="s">
        <v>985</v>
      </c>
      <c r="R193" s="20" t="s">
        <v>1323</v>
      </c>
      <c r="S193" s="20" t="s">
        <v>1324</v>
      </c>
      <c r="T193" s="71" t="s">
        <v>1325</v>
      </c>
      <c r="U193" s="20" t="s">
        <v>437</v>
      </c>
      <c r="V193" s="20" t="s">
        <v>1326</v>
      </c>
      <c r="W193" s="20" t="s">
        <v>1327</v>
      </c>
      <c r="X193" s="19" t="s">
        <v>1328</v>
      </c>
      <c r="Y193" s="19" t="s">
        <v>63</v>
      </c>
      <c r="Z193" s="18">
        <v>0.0</v>
      </c>
      <c r="AA193" s="18" t="s">
        <v>199</v>
      </c>
      <c r="AB193" s="18" t="s">
        <v>1284</v>
      </c>
      <c r="AC193" s="19" t="s">
        <v>66</v>
      </c>
      <c r="AD193" s="19" t="s">
        <v>1285</v>
      </c>
      <c r="AE193" s="19" t="s">
        <v>1286</v>
      </c>
      <c r="AF193" s="18" t="s">
        <v>66</v>
      </c>
      <c r="AG193" s="23">
        <v>8.0</v>
      </c>
      <c r="AH193" s="24">
        <v>8.0</v>
      </c>
      <c r="AI193" s="25">
        <v>8.0</v>
      </c>
      <c r="AJ193" s="26">
        <v>8.0</v>
      </c>
      <c r="AK193" s="27">
        <v>5.0E7</v>
      </c>
      <c r="AL193" s="28">
        <v>5.2935E7</v>
      </c>
      <c r="AM193" s="29">
        <v>5.49729975E7</v>
      </c>
      <c r="AN193" s="30">
        <v>5.70894579E7</v>
      </c>
      <c r="AO193" s="31">
        <v>2.149974554E8</v>
      </c>
      <c r="AP193" s="19" t="s">
        <v>1279</v>
      </c>
      <c r="AQ193" s="32"/>
      <c r="AR193" s="32"/>
    </row>
    <row r="194" ht="54.75" hidden="1" customHeight="1">
      <c r="A194" s="18">
        <v>186.0</v>
      </c>
      <c r="B194" s="19" t="s">
        <v>424</v>
      </c>
      <c r="C194" s="19" t="s">
        <v>425</v>
      </c>
      <c r="D194" s="18"/>
      <c r="E194" s="19" t="s">
        <v>1275</v>
      </c>
      <c r="F194" s="19" t="s">
        <v>1276</v>
      </c>
      <c r="G194" s="21">
        <v>0.293</v>
      </c>
      <c r="H194" s="18">
        <v>2022.0</v>
      </c>
      <c r="I194" s="19" t="s">
        <v>1277</v>
      </c>
      <c r="J194" s="20" t="s">
        <v>1278</v>
      </c>
      <c r="K194" s="19" t="s">
        <v>51</v>
      </c>
      <c r="L194" s="19"/>
      <c r="M194" s="19" t="s">
        <v>1279</v>
      </c>
      <c r="N194" s="20" t="s">
        <v>982</v>
      </c>
      <c r="O194" s="66" t="s">
        <v>983</v>
      </c>
      <c r="P194" s="50" t="s">
        <v>984</v>
      </c>
      <c r="Q194" s="50" t="s">
        <v>985</v>
      </c>
      <c r="R194" s="50" t="s">
        <v>986</v>
      </c>
      <c r="S194" s="50" t="s">
        <v>987</v>
      </c>
      <c r="T194" s="50" t="s">
        <v>988</v>
      </c>
      <c r="U194" s="50" t="s">
        <v>989</v>
      </c>
      <c r="V194" s="50" t="s">
        <v>990</v>
      </c>
      <c r="W194" s="50" t="s">
        <v>991</v>
      </c>
      <c r="X194" s="19" t="s">
        <v>1329</v>
      </c>
      <c r="Y194" s="19" t="s">
        <v>63</v>
      </c>
      <c r="Z194" s="18">
        <v>0.0</v>
      </c>
      <c r="AA194" s="18" t="s">
        <v>64</v>
      </c>
      <c r="AB194" s="18" t="s">
        <v>1284</v>
      </c>
      <c r="AC194" s="19" t="s">
        <v>66</v>
      </c>
      <c r="AD194" s="19" t="s">
        <v>1285</v>
      </c>
      <c r="AE194" s="19" t="s">
        <v>1286</v>
      </c>
      <c r="AF194" s="18" t="s">
        <v>66</v>
      </c>
      <c r="AG194" s="43">
        <v>0.3</v>
      </c>
      <c r="AH194" s="34">
        <v>0.7</v>
      </c>
      <c r="AI194" s="35">
        <v>1.0</v>
      </c>
      <c r="AJ194" s="36">
        <v>1.0</v>
      </c>
      <c r="AK194" s="27">
        <v>4.0E7</v>
      </c>
      <c r="AL194" s="28">
        <v>4.2348E7</v>
      </c>
      <c r="AM194" s="29">
        <v>4.3978398E7</v>
      </c>
      <c r="AN194" s="30">
        <v>4.567156632E7</v>
      </c>
      <c r="AO194" s="31">
        <v>1.7199796432E8</v>
      </c>
      <c r="AP194" s="19" t="s">
        <v>1279</v>
      </c>
      <c r="AQ194" s="32"/>
      <c r="AR194" s="32"/>
    </row>
    <row r="195" ht="12.75" hidden="1" customHeight="1">
      <c r="A195" s="18">
        <v>187.0</v>
      </c>
      <c r="B195" s="19" t="s">
        <v>424</v>
      </c>
      <c r="C195" s="19" t="s">
        <v>425</v>
      </c>
      <c r="D195" s="18"/>
      <c r="E195" s="19" t="s">
        <v>427</v>
      </c>
      <c r="F195" s="19" t="s">
        <v>428</v>
      </c>
      <c r="G195" s="21">
        <v>0.037</v>
      </c>
      <c r="H195" s="18">
        <v>2023.0</v>
      </c>
      <c r="I195" s="19" t="s">
        <v>429</v>
      </c>
      <c r="J195" s="20" t="s">
        <v>430</v>
      </c>
      <c r="K195" s="19" t="s">
        <v>51</v>
      </c>
      <c r="L195" s="19"/>
      <c r="M195" s="19" t="s">
        <v>1279</v>
      </c>
      <c r="N195" s="18">
        <v>35.0</v>
      </c>
      <c r="O195" s="19" t="s">
        <v>432</v>
      </c>
      <c r="P195" s="18">
        <v>3502.0</v>
      </c>
      <c r="Q195" s="19" t="s">
        <v>433</v>
      </c>
      <c r="R195" s="19">
        <v>3502017.0</v>
      </c>
      <c r="S195" s="19" t="s">
        <v>1330</v>
      </c>
      <c r="T195" s="20" t="s">
        <v>1331</v>
      </c>
      <c r="U195" s="19" t="s">
        <v>274</v>
      </c>
      <c r="V195" s="19">
        <v>3.502017E8</v>
      </c>
      <c r="W195" s="19" t="s">
        <v>1332</v>
      </c>
      <c r="X195" s="19" t="s">
        <v>1333</v>
      </c>
      <c r="Y195" s="19" t="s">
        <v>63</v>
      </c>
      <c r="Z195" s="18">
        <v>7.0</v>
      </c>
      <c r="AA195" s="18" t="s">
        <v>64</v>
      </c>
      <c r="AB195" s="18" t="s">
        <v>1334</v>
      </c>
      <c r="AC195" s="18" t="s">
        <v>1335</v>
      </c>
      <c r="AD195" s="19" t="s">
        <v>356</v>
      </c>
      <c r="AE195" s="19" t="s">
        <v>1286</v>
      </c>
      <c r="AF195" s="18" t="s">
        <v>66</v>
      </c>
      <c r="AG195" s="33">
        <v>0.0</v>
      </c>
      <c r="AH195" s="34">
        <v>3.0</v>
      </c>
      <c r="AI195" s="35">
        <v>3.0</v>
      </c>
      <c r="AJ195" s="36">
        <v>4.0</v>
      </c>
      <c r="AK195" s="27">
        <v>0.0</v>
      </c>
      <c r="AL195" s="28">
        <v>1.0E8</v>
      </c>
      <c r="AM195" s="29">
        <v>1.0385E8</v>
      </c>
      <c r="AN195" s="30">
        <v>1.07848225E8</v>
      </c>
      <c r="AO195" s="31">
        <v>3.11698225E8</v>
      </c>
      <c r="AP195" s="19" t="s">
        <v>1279</v>
      </c>
      <c r="AQ195" s="32"/>
      <c r="AR195" s="32"/>
    </row>
    <row r="196" ht="12.75" hidden="1" customHeight="1">
      <c r="A196" s="18">
        <v>188.0</v>
      </c>
      <c r="B196" s="19" t="s">
        <v>424</v>
      </c>
      <c r="C196" s="19" t="s">
        <v>425</v>
      </c>
      <c r="D196" s="18"/>
      <c r="E196" s="19" t="s">
        <v>427</v>
      </c>
      <c r="F196" s="19" t="s">
        <v>428</v>
      </c>
      <c r="G196" s="21">
        <v>0.037</v>
      </c>
      <c r="H196" s="18">
        <v>2023.0</v>
      </c>
      <c r="I196" s="19" t="s">
        <v>429</v>
      </c>
      <c r="J196" s="20" t="s">
        <v>430</v>
      </c>
      <c r="K196" s="18" t="s">
        <v>51</v>
      </c>
      <c r="L196" s="19" t="s">
        <v>878</v>
      </c>
      <c r="M196" s="19" t="s">
        <v>1279</v>
      </c>
      <c r="N196" s="18">
        <v>41.0</v>
      </c>
      <c r="O196" s="19" t="s">
        <v>1029</v>
      </c>
      <c r="P196" s="18">
        <v>4103.0</v>
      </c>
      <c r="Q196" s="19" t="s">
        <v>1066</v>
      </c>
      <c r="R196" s="19">
        <v>4103059.0</v>
      </c>
      <c r="S196" s="19" t="s">
        <v>1336</v>
      </c>
      <c r="T196" s="20" t="s">
        <v>1337</v>
      </c>
      <c r="U196" s="19" t="s">
        <v>1070</v>
      </c>
      <c r="V196" s="19">
        <v>4.103059E8</v>
      </c>
      <c r="W196" s="19" t="s">
        <v>1338</v>
      </c>
      <c r="X196" s="22" t="s">
        <v>1339</v>
      </c>
      <c r="Y196" s="18" t="s">
        <v>63</v>
      </c>
      <c r="Z196" s="18">
        <v>6.0</v>
      </c>
      <c r="AA196" s="18" t="s">
        <v>64</v>
      </c>
      <c r="AB196" s="18" t="s">
        <v>1340</v>
      </c>
      <c r="AC196" s="18"/>
      <c r="AD196" s="19" t="s">
        <v>1341</v>
      </c>
      <c r="AE196" s="19" t="s">
        <v>1286</v>
      </c>
      <c r="AF196" s="18" t="s">
        <v>153</v>
      </c>
      <c r="AG196" s="23">
        <v>4.0</v>
      </c>
      <c r="AH196" s="24">
        <v>3.0</v>
      </c>
      <c r="AI196" s="25">
        <v>3.0</v>
      </c>
      <c r="AJ196" s="26">
        <v>2.0</v>
      </c>
      <c r="AK196" s="27">
        <v>3.0E7</v>
      </c>
      <c r="AL196" s="28">
        <v>9.3465E7</v>
      </c>
      <c r="AM196" s="29">
        <v>9.83220645E7</v>
      </c>
      <c r="AN196" s="30">
        <v>1.0210746398E8</v>
      </c>
      <c r="AO196" s="31">
        <v>3.2389452848E8</v>
      </c>
      <c r="AP196" s="19" t="s">
        <v>1279</v>
      </c>
      <c r="AQ196" s="32"/>
      <c r="AR196" s="32"/>
    </row>
    <row r="197" ht="102.0" hidden="1" customHeight="1">
      <c r="A197" s="18">
        <v>189.0</v>
      </c>
      <c r="B197" s="19" t="s">
        <v>424</v>
      </c>
      <c r="C197" s="19" t="s">
        <v>425</v>
      </c>
      <c r="D197" s="18"/>
      <c r="E197" s="19" t="s">
        <v>427</v>
      </c>
      <c r="F197" s="19" t="s">
        <v>428</v>
      </c>
      <c r="G197" s="21">
        <v>0.037</v>
      </c>
      <c r="H197" s="18">
        <v>2023.0</v>
      </c>
      <c r="I197" s="19" t="s">
        <v>429</v>
      </c>
      <c r="J197" s="20" t="s">
        <v>430</v>
      </c>
      <c r="K197" s="18" t="s">
        <v>51</v>
      </c>
      <c r="L197" s="19" t="s">
        <v>878</v>
      </c>
      <c r="M197" s="19" t="s">
        <v>1279</v>
      </c>
      <c r="N197" s="18">
        <v>36.0</v>
      </c>
      <c r="O197" s="19" t="s">
        <v>1342</v>
      </c>
      <c r="P197" s="18">
        <v>3602.0</v>
      </c>
      <c r="Q197" s="19" t="s">
        <v>1343</v>
      </c>
      <c r="R197" s="18">
        <v>3602032.0</v>
      </c>
      <c r="S197" s="19" t="s">
        <v>1344</v>
      </c>
      <c r="T197" s="20" t="s">
        <v>1345</v>
      </c>
      <c r="U197" s="19" t="s">
        <v>1346</v>
      </c>
      <c r="V197" s="19">
        <v>3.602032E8</v>
      </c>
      <c r="W197" s="19" t="s">
        <v>1347</v>
      </c>
      <c r="X197" s="19" t="s">
        <v>1348</v>
      </c>
      <c r="Y197" s="19" t="s">
        <v>63</v>
      </c>
      <c r="Z197" s="18">
        <v>309.0</v>
      </c>
      <c r="AA197" s="18" t="s">
        <v>199</v>
      </c>
      <c r="AB197" s="18" t="s">
        <v>1349</v>
      </c>
      <c r="AC197" s="18" t="s">
        <v>1350</v>
      </c>
      <c r="AD197" s="19" t="s">
        <v>356</v>
      </c>
      <c r="AE197" s="19" t="s">
        <v>1351</v>
      </c>
      <c r="AF197" s="18" t="s">
        <v>66</v>
      </c>
      <c r="AG197" s="23">
        <v>300.0</v>
      </c>
      <c r="AH197" s="24">
        <v>300.0</v>
      </c>
      <c r="AI197" s="25">
        <v>300.0</v>
      </c>
      <c r="AJ197" s="26">
        <v>300.0</v>
      </c>
      <c r="AK197" s="27">
        <v>1.0E8</v>
      </c>
      <c r="AL197" s="28">
        <v>4.44654E8</v>
      </c>
      <c r="AM197" s="29">
        <v>4.61773179E8</v>
      </c>
      <c r="AN197" s="30">
        <v>4.7955144639E8</v>
      </c>
      <c r="AO197" s="31">
        <v>1.48597862539E9</v>
      </c>
      <c r="AP197" s="19" t="s">
        <v>1279</v>
      </c>
      <c r="AQ197" s="32"/>
      <c r="AR197" s="32"/>
    </row>
    <row r="198" ht="12.75" hidden="1" customHeight="1">
      <c r="A198" s="18">
        <v>190.0</v>
      </c>
      <c r="B198" s="19" t="s">
        <v>424</v>
      </c>
      <c r="C198" s="19" t="s">
        <v>425</v>
      </c>
      <c r="D198" s="18"/>
      <c r="E198" s="19" t="s">
        <v>427</v>
      </c>
      <c r="F198" s="19" t="s">
        <v>428</v>
      </c>
      <c r="G198" s="21">
        <v>0.037</v>
      </c>
      <c r="H198" s="18">
        <v>2023.0</v>
      </c>
      <c r="I198" s="19" t="s">
        <v>1352</v>
      </c>
      <c r="J198" s="20" t="s">
        <v>430</v>
      </c>
      <c r="K198" s="19" t="s">
        <v>51</v>
      </c>
      <c r="L198" s="19"/>
      <c r="M198" s="19" t="s">
        <v>1279</v>
      </c>
      <c r="N198" s="18">
        <v>36.0</v>
      </c>
      <c r="O198" s="19" t="s">
        <v>1342</v>
      </c>
      <c r="P198" s="18">
        <v>3604.0</v>
      </c>
      <c r="Q198" s="19" t="s">
        <v>1353</v>
      </c>
      <c r="R198" s="19">
        <v>3604016.0</v>
      </c>
      <c r="S198" s="19" t="s">
        <v>805</v>
      </c>
      <c r="T198" s="20" t="s">
        <v>1354</v>
      </c>
      <c r="U198" s="19" t="s">
        <v>405</v>
      </c>
      <c r="V198" s="19" t="s">
        <v>1355</v>
      </c>
      <c r="W198" s="19" t="s">
        <v>807</v>
      </c>
      <c r="X198" s="19" t="s">
        <v>1356</v>
      </c>
      <c r="Y198" s="18" t="s">
        <v>63</v>
      </c>
      <c r="Z198" s="18">
        <v>0.0</v>
      </c>
      <c r="AA198" s="18" t="s">
        <v>64</v>
      </c>
      <c r="AB198" s="18" t="s">
        <v>1284</v>
      </c>
      <c r="AC198" s="19" t="s">
        <v>66</v>
      </c>
      <c r="AD198" s="19" t="s">
        <v>356</v>
      </c>
      <c r="AE198" s="19" t="s">
        <v>1351</v>
      </c>
      <c r="AF198" s="18" t="s">
        <v>66</v>
      </c>
      <c r="AG198" s="43">
        <v>0.6</v>
      </c>
      <c r="AH198" s="34">
        <v>0.4</v>
      </c>
      <c r="AI198" s="35">
        <v>0.0</v>
      </c>
      <c r="AJ198" s="36">
        <v>0.0</v>
      </c>
      <c r="AK198" s="27">
        <v>1.5E7</v>
      </c>
      <c r="AL198" s="28">
        <v>1.58805E7</v>
      </c>
      <c r="AM198" s="29">
        <v>0.0</v>
      </c>
      <c r="AN198" s="30">
        <v>0.0</v>
      </c>
      <c r="AO198" s="31">
        <v>3.08805E7</v>
      </c>
      <c r="AP198" s="19" t="s">
        <v>1279</v>
      </c>
      <c r="AQ198" s="32"/>
      <c r="AR198" s="32"/>
    </row>
    <row r="199" ht="12.75" hidden="1" customHeight="1">
      <c r="A199" s="18">
        <v>191.0</v>
      </c>
      <c r="B199" s="19" t="s">
        <v>424</v>
      </c>
      <c r="C199" s="19" t="s">
        <v>425</v>
      </c>
      <c r="D199" s="18"/>
      <c r="E199" s="19" t="s">
        <v>427</v>
      </c>
      <c r="F199" s="19" t="s">
        <v>428</v>
      </c>
      <c r="G199" s="21">
        <v>0.037</v>
      </c>
      <c r="H199" s="18">
        <v>2023.0</v>
      </c>
      <c r="I199" s="19" t="s">
        <v>1352</v>
      </c>
      <c r="J199" s="20" t="s">
        <v>430</v>
      </c>
      <c r="K199" s="19" t="s">
        <v>51</v>
      </c>
      <c r="L199" s="19"/>
      <c r="M199" s="19" t="s">
        <v>1279</v>
      </c>
      <c r="N199" s="18">
        <v>21.0</v>
      </c>
      <c r="O199" s="20" t="s">
        <v>1172</v>
      </c>
      <c r="P199" s="18">
        <v>2104.0</v>
      </c>
      <c r="Q199" s="19" t="s">
        <v>1357</v>
      </c>
      <c r="R199" s="19">
        <v>2104010.0</v>
      </c>
      <c r="S199" s="19" t="s">
        <v>1358</v>
      </c>
      <c r="T199" s="20" t="s">
        <v>1359</v>
      </c>
      <c r="U199" s="61" t="s">
        <v>274</v>
      </c>
      <c r="V199" s="19">
        <v>2.10401E8</v>
      </c>
      <c r="W199" s="19" t="s">
        <v>1360</v>
      </c>
      <c r="X199" s="19" t="s">
        <v>1361</v>
      </c>
      <c r="Y199" s="19" t="s">
        <v>63</v>
      </c>
      <c r="Z199" s="18">
        <v>1105.0</v>
      </c>
      <c r="AA199" s="18" t="s">
        <v>64</v>
      </c>
      <c r="AB199" s="18" t="s">
        <v>1362</v>
      </c>
      <c r="AC199" s="19" t="s">
        <v>66</v>
      </c>
      <c r="AD199" s="19" t="s">
        <v>1285</v>
      </c>
      <c r="AE199" s="19" t="s">
        <v>1286</v>
      </c>
      <c r="AF199" s="18" t="s">
        <v>66</v>
      </c>
      <c r="AG199" s="23">
        <v>130.0</v>
      </c>
      <c r="AH199" s="24">
        <v>450.0</v>
      </c>
      <c r="AI199" s="25">
        <v>455.0</v>
      </c>
      <c r="AJ199" s="26">
        <v>465.0</v>
      </c>
      <c r="AK199" s="27">
        <v>8.37E7</v>
      </c>
      <c r="AL199" s="28">
        <v>1.7722638E8</v>
      </c>
      <c r="AM199" s="29">
        <v>1.84049596E8</v>
      </c>
      <c r="AN199" s="30">
        <v>1.91135505E8</v>
      </c>
      <c r="AO199" s="31">
        <v>6.36111481E8</v>
      </c>
      <c r="AP199" s="19" t="s">
        <v>1279</v>
      </c>
      <c r="AQ199" s="32"/>
      <c r="AR199" s="32"/>
    </row>
    <row r="200" ht="12.75" hidden="1" customHeight="1">
      <c r="A200" s="18">
        <v>192.0</v>
      </c>
      <c r="B200" s="19" t="s">
        <v>424</v>
      </c>
      <c r="C200" s="19" t="s">
        <v>425</v>
      </c>
      <c r="D200" s="18"/>
      <c r="E200" s="19" t="s">
        <v>1363</v>
      </c>
      <c r="F200" s="19" t="s">
        <v>1364</v>
      </c>
      <c r="G200" s="18">
        <v>1125.0</v>
      </c>
      <c r="H200" s="18">
        <v>2023.0</v>
      </c>
      <c r="I200" s="19" t="s">
        <v>1365</v>
      </c>
      <c r="J200" s="20" t="s">
        <v>1366</v>
      </c>
      <c r="K200" s="18" t="s">
        <v>63</v>
      </c>
      <c r="L200" s="19" t="s">
        <v>878</v>
      </c>
      <c r="M200" s="19" t="s">
        <v>1279</v>
      </c>
      <c r="N200" s="18">
        <v>35.0</v>
      </c>
      <c r="O200" s="19" t="s">
        <v>432</v>
      </c>
      <c r="P200" s="18" t="s">
        <v>1367</v>
      </c>
      <c r="Q200" s="19" t="s">
        <v>433</v>
      </c>
      <c r="R200" s="19" t="s">
        <v>1368</v>
      </c>
      <c r="S200" s="19" t="s">
        <v>1369</v>
      </c>
      <c r="T200" s="20" t="s">
        <v>1370</v>
      </c>
      <c r="U200" s="19" t="s">
        <v>884</v>
      </c>
      <c r="V200" s="19" t="s">
        <v>1371</v>
      </c>
      <c r="W200" s="19" t="s">
        <v>1372</v>
      </c>
      <c r="X200" s="19" t="s">
        <v>1373</v>
      </c>
      <c r="Y200" s="18" t="s">
        <v>63</v>
      </c>
      <c r="Z200" s="18">
        <v>0.0</v>
      </c>
      <c r="AA200" s="18" t="s">
        <v>1374</v>
      </c>
      <c r="AB200" s="18" t="s">
        <v>1334</v>
      </c>
      <c r="AC200" s="19" t="s">
        <v>66</v>
      </c>
      <c r="AD200" s="19" t="s">
        <v>356</v>
      </c>
      <c r="AE200" s="19" t="s">
        <v>1286</v>
      </c>
      <c r="AF200" s="18" t="s">
        <v>66</v>
      </c>
      <c r="AG200" s="43">
        <v>0.25</v>
      </c>
      <c r="AH200" s="34">
        <v>0.25</v>
      </c>
      <c r="AI200" s="35">
        <v>0.25</v>
      </c>
      <c r="AJ200" s="36">
        <v>0.25</v>
      </c>
      <c r="AK200" s="27">
        <v>2.396E8</v>
      </c>
      <c r="AL200" s="28">
        <v>2.5366452E8</v>
      </c>
      <c r="AM200" s="29">
        <v>2.63430604E8</v>
      </c>
      <c r="AN200" s="30">
        <v>2.73572683E8</v>
      </c>
      <c r="AO200" s="31">
        <v>1.030267807E9</v>
      </c>
      <c r="AP200" s="19" t="s">
        <v>1279</v>
      </c>
      <c r="AQ200" s="32"/>
      <c r="AR200" s="32"/>
    </row>
    <row r="201" ht="12.75" hidden="1" customHeight="1">
      <c r="A201" s="18">
        <v>193.0</v>
      </c>
      <c r="B201" s="19" t="s">
        <v>424</v>
      </c>
      <c r="C201" s="19" t="s">
        <v>425</v>
      </c>
      <c r="D201" s="18"/>
      <c r="E201" s="19" t="s">
        <v>1363</v>
      </c>
      <c r="F201" s="19" t="s">
        <v>1364</v>
      </c>
      <c r="G201" s="18">
        <v>1125.0</v>
      </c>
      <c r="H201" s="18">
        <v>2023.0</v>
      </c>
      <c r="I201" s="19" t="s">
        <v>1365</v>
      </c>
      <c r="J201" s="20" t="s">
        <v>1366</v>
      </c>
      <c r="K201" s="18" t="s">
        <v>63</v>
      </c>
      <c r="L201" s="19" t="s">
        <v>878</v>
      </c>
      <c r="M201" s="19" t="s">
        <v>1279</v>
      </c>
      <c r="N201" s="18">
        <v>35.0</v>
      </c>
      <c r="O201" s="19" t="s">
        <v>432</v>
      </c>
      <c r="P201" s="18" t="s">
        <v>1367</v>
      </c>
      <c r="Q201" s="19" t="s">
        <v>433</v>
      </c>
      <c r="R201" s="19" t="s">
        <v>1375</v>
      </c>
      <c r="S201" s="19" t="s">
        <v>1376</v>
      </c>
      <c r="T201" s="20" t="s">
        <v>1377</v>
      </c>
      <c r="U201" s="19" t="s">
        <v>1378</v>
      </c>
      <c r="V201" s="19" t="s">
        <v>1379</v>
      </c>
      <c r="W201" s="19" t="s">
        <v>1380</v>
      </c>
      <c r="X201" s="20" t="s">
        <v>1381</v>
      </c>
      <c r="Y201" s="18" t="s">
        <v>63</v>
      </c>
      <c r="Z201" s="18">
        <v>0.0</v>
      </c>
      <c r="AA201" s="18" t="s">
        <v>1374</v>
      </c>
      <c r="AB201" s="18" t="s">
        <v>1334</v>
      </c>
      <c r="AC201" s="19" t="s">
        <v>66</v>
      </c>
      <c r="AD201" s="19" t="s">
        <v>356</v>
      </c>
      <c r="AE201" s="19" t="s">
        <v>1286</v>
      </c>
      <c r="AF201" s="18" t="s">
        <v>66</v>
      </c>
      <c r="AG201" s="23">
        <v>2.0</v>
      </c>
      <c r="AH201" s="24">
        <v>4.0</v>
      </c>
      <c r="AI201" s="25">
        <v>5.0</v>
      </c>
      <c r="AJ201" s="26">
        <v>0.0</v>
      </c>
      <c r="AK201" s="27">
        <v>5.0E8</v>
      </c>
      <c r="AL201" s="28">
        <v>4.154E8</v>
      </c>
      <c r="AM201" s="29">
        <v>4.313929E8</v>
      </c>
      <c r="AN201" s="30">
        <v>0.0</v>
      </c>
      <c r="AO201" s="31">
        <v>1.3467929E9</v>
      </c>
      <c r="AP201" s="19" t="s">
        <v>1279</v>
      </c>
      <c r="AQ201" s="32"/>
      <c r="AR201" s="32"/>
    </row>
    <row r="202" ht="12.75" hidden="1" customHeight="1">
      <c r="A202" s="18">
        <v>194.0</v>
      </c>
      <c r="B202" s="19" t="s">
        <v>424</v>
      </c>
      <c r="C202" s="19" t="s">
        <v>425</v>
      </c>
      <c r="D202" s="18"/>
      <c r="E202" s="19" t="s">
        <v>1363</v>
      </c>
      <c r="F202" s="19" t="s">
        <v>1364</v>
      </c>
      <c r="G202" s="18">
        <v>1125.0</v>
      </c>
      <c r="H202" s="18">
        <v>2023.0</v>
      </c>
      <c r="I202" s="19" t="s">
        <v>1365</v>
      </c>
      <c r="J202" s="20" t="s">
        <v>1366</v>
      </c>
      <c r="K202" s="19" t="s">
        <v>63</v>
      </c>
      <c r="L202" s="19"/>
      <c r="M202" s="19" t="s">
        <v>1279</v>
      </c>
      <c r="N202" s="18">
        <v>35.0</v>
      </c>
      <c r="O202" s="19" t="s">
        <v>432</v>
      </c>
      <c r="P202" s="18">
        <v>3502.0</v>
      </c>
      <c r="Q202" s="19" t="s">
        <v>433</v>
      </c>
      <c r="R202" s="19">
        <v>3502039.0</v>
      </c>
      <c r="S202" s="19" t="s">
        <v>1382</v>
      </c>
      <c r="T202" s="20" t="s">
        <v>1383</v>
      </c>
      <c r="U202" s="19" t="s">
        <v>213</v>
      </c>
      <c r="V202" s="19">
        <v>3.502039E8</v>
      </c>
      <c r="W202" s="19" t="s">
        <v>1384</v>
      </c>
      <c r="X202" s="19" t="s">
        <v>1385</v>
      </c>
      <c r="Y202" s="18" t="s">
        <v>63</v>
      </c>
      <c r="Z202" s="18">
        <v>38.0</v>
      </c>
      <c r="AA202" s="18" t="s">
        <v>1374</v>
      </c>
      <c r="AB202" s="18" t="s">
        <v>1334</v>
      </c>
      <c r="AC202" s="18" t="s">
        <v>1335</v>
      </c>
      <c r="AD202" s="19" t="s">
        <v>356</v>
      </c>
      <c r="AE202" s="19" t="s">
        <v>1286</v>
      </c>
      <c r="AF202" s="18" t="s">
        <v>66</v>
      </c>
      <c r="AG202" s="33">
        <v>0.0</v>
      </c>
      <c r="AH202" s="34">
        <v>10.0</v>
      </c>
      <c r="AI202" s="35">
        <v>15.0</v>
      </c>
      <c r="AJ202" s="36">
        <v>5.0</v>
      </c>
      <c r="AK202" s="27">
        <v>0.0</v>
      </c>
      <c r="AL202" s="28">
        <v>6.002571E8</v>
      </c>
      <c r="AM202" s="29">
        <v>1.2154E9</v>
      </c>
      <c r="AN202" s="30">
        <v>4.313929E8</v>
      </c>
      <c r="AO202" s="31">
        <v>2.24705E9</v>
      </c>
      <c r="AP202" s="19" t="s">
        <v>1279</v>
      </c>
      <c r="AQ202" s="32"/>
      <c r="AR202" s="32"/>
    </row>
    <row r="203" ht="12.75" hidden="1" customHeight="1">
      <c r="A203" s="18">
        <v>195.0</v>
      </c>
      <c r="B203" s="19" t="s">
        <v>424</v>
      </c>
      <c r="C203" s="19" t="s">
        <v>425</v>
      </c>
      <c r="D203" s="18"/>
      <c r="E203" s="19" t="s">
        <v>1363</v>
      </c>
      <c r="F203" s="19" t="s">
        <v>1364</v>
      </c>
      <c r="G203" s="18">
        <v>1125.0</v>
      </c>
      <c r="H203" s="18">
        <v>2023.0</v>
      </c>
      <c r="I203" s="19" t="s">
        <v>1365</v>
      </c>
      <c r="J203" s="20" t="s">
        <v>1366</v>
      </c>
      <c r="K203" s="19" t="s">
        <v>63</v>
      </c>
      <c r="L203" s="19"/>
      <c r="M203" s="19" t="s">
        <v>1279</v>
      </c>
      <c r="N203" s="18">
        <v>35.0</v>
      </c>
      <c r="O203" s="19" t="s">
        <v>432</v>
      </c>
      <c r="P203" s="18">
        <v>3502.0</v>
      </c>
      <c r="Q203" s="19" t="s">
        <v>433</v>
      </c>
      <c r="R203" s="19">
        <v>3502045.0</v>
      </c>
      <c r="S203" s="19" t="s">
        <v>1386</v>
      </c>
      <c r="T203" s="20" t="s">
        <v>1387</v>
      </c>
      <c r="U203" s="19" t="s">
        <v>274</v>
      </c>
      <c r="V203" s="19">
        <v>3.502045E8</v>
      </c>
      <c r="W203" s="19" t="s">
        <v>392</v>
      </c>
      <c r="X203" s="19" t="s">
        <v>1388</v>
      </c>
      <c r="Y203" s="18" t="s">
        <v>63</v>
      </c>
      <c r="Z203" s="18">
        <v>581.0</v>
      </c>
      <c r="AA203" s="18" t="s">
        <v>1374</v>
      </c>
      <c r="AB203" s="18" t="s">
        <v>1334</v>
      </c>
      <c r="AC203" s="18" t="s">
        <v>1335</v>
      </c>
      <c r="AD203" s="19" t="s">
        <v>356</v>
      </c>
      <c r="AE203" s="19" t="s">
        <v>1286</v>
      </c>
      <c r="AF203" s="18" t="s">
        <v>66</v>
      </c>
      <c r="AG203" s="23">
        <v>50.0</v>
      </c>
      <c r="AH203" s="24">
        <v>200.0</v>
      </c>
      <c r="AI203" s="25">
        <v>200.0</v>
      </c>
      <c r="AJ203" s="26">
        <v>50.0</v>
      </c>
      <c r="AK203" s="27">
        <v>6600000.0</v>
      </c>
      <c r="AL203" s="28">
        <v>2.1E7</v>
      </c>
      <c r="AM203" s="29">
        <v>2.18085E7</v>
      </c>
      <c r="AN203" s="30">
        <v>2.2648127E7</v>
      </c>
      <c r="AO203" s="31">
        <v>7.2056627E7</v>
      </c>
      <c r="AP203" s="19" t="s">
        <v>1279</v>
      </c>
      <c r="AQ203" s="32"/>
      <c r="AR203" s="32"/>
    </row>
    <row r="204" ht="12.75" hidden="1" customHeight="1">
      <c r="A204" s="18">
        <v>196.0</v>
      </c>
      <c r="B204" s="19" t="s">
        <v>424</v>
      </c>
      <c r="C204" s="19" t="s">
        <v>425</v>
      </c>
      <c r="D204" s="18"/>
      <c r="E204" s="19" t="s">
        <v>1363</v>
      </c>
      <c r="F204" s="19" t="s">
        <v>1364</v>
      </c>
      <c r="G204" s="18">
        <v>1125.0</v>
      </c>
      <c r="H204" s="18">
        <v>2023.0</v>
      </c>
      <c r="I204" s="19" t="s">
        <v>1365</v>
      </c>
      <c r="J204" s="20" t="s">
        <v>1366</v>
      </c>
      <c r="K204" s="19" t="s">
        <v>63</v>
      </c>
      <c r="L204" s="19"/>
      <c r="M204" s="19" t="s">
        <v>1279</v>
      </c>
      <c r="N204" s="18">
        <v>35.0</v>
      </c>
      <c r="O204" s="19" t="s">
        <v>432</v>
      </c>
      <c r="P204" s="18">
        <v>3502.0</v>
      </c>
      <c r="Q204" s="19" t="s">
        <v>433</v>
      </c>
      <c r="R204" s="19">
        <v>3502046.0</v>
      </c>
      <c r="S204" s="19" t="s">
        <v>1389</v>
      </c>
      <c r="T204" s="20" t="s">
        <v>1390</v>
      </c>
      <c r="U204" s="19" t="s">
        <v>471</v>
      </c>
      <c r="V204" s="19">
        <v>3.502046E8</v>
      </c>
      <c r="W204" s="19" t="s">
        <v>1123</v>
      </c>
      <c r="X204" s="19" t="s">
        <v>1391</v>
      </c>
      <c r="Y204" s="19" t="s">
        <v>63</v>
      </c>
      <c r="Z204" s="18">
        <v>11.0</v>
      </c>
      <c r="AA204" s="18" t="s">
        <v>1374</v>
      </c>
      <c r="AB204" s="18" t="s">
        <v>1334</v>
      </c>
      <c r="AC204" s="18" t="s">
        <v>1335</v>
      </c>
      <c r="AD204" s="19" t="s">
        <v>356</v>
      </c>
      <c r="AE204" s="19" t="s">
        <v>1286</v>
      </c>
      <c r="AF204" s="18" t="s">
        <v>66</v>
      </c>
      <c r="AG204" s="23">
        <v>1.0</v>
      </c>
      <c r="AH204" s="24">
        <v>2.0</v>
      </c>
      <c r="AI204" s="25">
        <v>2.0</v>
      </c>
      <c r="AJ204" s="26">
        <v>3.0</v>
      </c>
      <c r="AK204" s="27">
        <v>2.674E8</v>
      </c>
      <c r="AL204" s="28">
        <v>5.7135638E8</v>
      </c>
      <c r="AM204" s="29">
        <v>7.74103601E8</v>
      </c>
      <c r="AN204" s="30">
        <v>8.03906589E8</v>
      </c>
      <c r="AO204" s="31">
        <v>2.41676657E9</v>
      </c>
      <c r="AP204" s="19" t="s">
        <v>1279</v>
      </c>
      <c r="AQ204" s="32"/>
      <c r="AR204" s="32"/>
    </row>
    <row r="205" ht="12.75" hidden="1" customHeight="1">
      <c r="A205" s="18">
        <v>197.0</v>
      </c>
      <c r="B205" s="19" t="s">
        <v>424</v>
      </c>
      <c r="C205" s="19" t="s">
        <v>425</v>
      </c>
      <c r="D205" s="18"/>
      <c r="E205" s="19" t="s">
        <v>1363</v>
      </c>
      <c r="F205" s="19" t="s">
        <v>1364</v>
      </c>
      <c r="G205" s="18">
        <v>1125.0</v>
      </c>
      <c r="H205" s="18">
        <v>2023.0</v>
      </c>
      <c r="I205" s="19" t="s">
        <v>1365</v>
      </c>
      <c r="J205" s="20" t="s">
        <v>1366</v>
      </c>
      <c r="K205" s="18" t="s">
        <v>63</v>
      </c>
      <c r="L205" s="19" t="s">
        <v>878</v>
      </c>
      <c r="M205" s="19" t="s">
        <v>1279</v>
      </c>
      <c r="N205" s="18">
        <v>35.0</v>
      </c>
      <c r="O205" s="19" t="s">
        <v>432</v>
      </c>
      <c r="P205" s="18" t="s">
        <v>1367</v>
      </c>
      <c r="Q205" s="19" t="s">
        <v>433</v>
      </c>
      <c r="R205" s="19" t="s">
        <v>1392</v>
      </c>
      <c r="S205" s="19" t="s">
        <v>1393</v>
      </c>
      <c r="T205" s="20" t="s">
        <v>1394</v>
      </c>
      <c r="U205" s="19" t="s">
        <v>1395</v>
      </c>
      <c r="V205" s="19">
        <v>3.502093E8</v>
      </c>
      <c r="W205" s="19" t="s">
        <v>1396</v>
      </c>
      <c r="X205" s="19" t="s">
        <v>1397</v>
      </c>
      <c r="Y205" s="18" t="s">
        <v>63</v>
      </c>
      <c r="Z205" s="18">
        <v>0.0</v>
      </c>
      <c r="AA205" s="18" t="s">
        <v>1374</v>
      </c>
      <c r="AB205" s="18" t="s">
        <v>1334</v>
      </c>
      <c r="AC205" s="19" t="s">
        <v>66</v>
      </c>
      <c r="AD205" s="19" t="s">
        <v>356</v>
      </c>
      <c r="AE205" s="19" t="s">
        <v>1286</v>
      </c>
      <c r="AF205" s="18" t="s">
        <v>66</v>
      </c>
      <c r="AG205" s="33">
        <v>0.0</v>
      </c>
      <c r="AH205" s="34">
        <v>0.33</v>
      </c>
      <c r="AI205" s="35">
        <v>0.33</v>
      </c>
      <c r="AJ205" s="36">
        <v>0.34</v>
      </c>
      <c r="AK205" s="27">
        <v>0.0</v>
      </c>
      <c r="AL205" s="28">
        <v>4.0E7</v>
      </c>
      <c r="AM205" s="29">
        <v>4.154E7</v>
      </c>
      <c r="AN205" s="30">
        <v>4.313929E7</v>
      </c>
      <c r="AO205" s="31">
        <v>1.2467929E8</v>
      </c>
      <c r="AP205" s="19" t="s">
        <v>1279</v>
      </c>
      <c r="AQ205" s="32"/>
      <c r="AR205" s="32"/>
    </row>
    <row r="206" ht="12.75" hidden="1" customHeight="1">
      <c r="A206" s="18">
        <v>198.0</v>
      </c>
      <c r="B206" s="19" t="s">
        <v>424</v>
      </c>
      <c r="C206" s="19" t="s">
        <v>425</v>
      </c>
      <c r="D206" s="18"/>
      <c r="E206" s="19" t="s">
        <v>1363</v>
      </c>
      <c r="F206" s="19" t="s">
        <v>1364</v>
      </c>
      <c r="G206" s="18">
        <v>1125.0</v>
      </c>
      <c r="H206" s="18">
        <v>2023.0</v>
      </c>
      <c r="I206" s="19" t="s">
        <v>1365</v>
      </c>
      <c r="J206" s="20" t="s">
        <v>1366</v>
      </c>
      <c r="K206" s="19" t="s">
        <v>63</v>
      </c>
      <c r="L206" s="19"/>
      <c r="M206" s="19" t="s">
        <v>1279</v>
      </c>
      <c r="N206" s="18">
        <v>35.0</v>
      </c>
      <c r="O206" s="19" t="s">
        <v>432</v>
      </c>
      <c r="P206" s="18">
        <v>3502.0</v>
      </c>
      <c r="Q206" s="19" t="s">
        <v>433</v>
      </c>
      <c r="R206" s="19">
        <v>3502047.0</v>
      </c>
      <c r="S206" s="19" t="s">
        <v>403</v>
      </c>
      <c r="T206" s="20" t="s">
        <v>1398</v>
      </c>
      <c r="U206" s="19" t="s">
        <v>405</v>
      </c>
      <c r="V206" s="19">
        <v>3.502047E8</v>
      </c>
      <c r="W206" s="19" t="s">
        <v>978</v>
      </c>
      <c r="X206" s="19" t="s">
        <v>1399</v>
      </c>
      <c r="Y206" s="19" t="s">
        <v>63</v>
      </c>
      <c r="Z206" s="18">
        <v>36.0</v>
      </c>
      <c r="AA206" s="18" t="s">
        <v>1374</v>
      </c>
      <c r="AB206" s="18" t="s">
        <v>1334</v>
      </c>
      <c r="AC206" s="19" t="s">
        <v>66</v>
      </c>
      <c r="AD206" s="19" t="s">
        <v>356</v>
      </c>
      <c r="AE206" s="19" t="s">
        <v>1286</v>
      </c>
      <c r="AF206" s="18" t="s">
        <v>66</v>
      </c>
      <c r="AG206" s="33">
        <v>0.0</v>
      </c>
      <c r="AH206" s="34">
        <v>5.0</v>
      </c>
      <c r="AI206" s="35">
        <v>5.0</v>
      </c>
      <c r="AJ206" s="36">
        <v>5.0</v>
      </c>
      <c r="AK206" s="27">
        <v>0.0</v>
      </c>
      <c r="AL206" s="28">
        <v>1.05E8</v>
      </c>
      <c r="AM206" s="29">
        <v>1.090425E8</v>
      </c>
      <c r="AN206" s="30">
        <v>1.13240637E8</v>
      </c>
      <c r="AO206" s="31">
        <v>3.27283137E8</v>
      </c>
      <c r="AP206" s="19" t="s">
        <v>1279</v>
      </c>
      <c r="AQ206" s="32"/>
      <c r="AR206" s="32"/>
    </row>
    <row r="207" ht="12.75" hidden="1" customHeight="1">
      <c r="A207" s="18">
        <v>199.0</v>
      </c>
      <c r="B207" s="19" t="s">
        <v>424</v>
      </c>
      <c r="C207" s="19" t="s">
        <v>425</v>
      </c>
      <c r="D207" s="18"/>
      <c r="E207" s="19" t="s">
        <v>1363</v>
      </c>
      <c r="F207" s="19" t="s">
        <v>1364</v>
      </c>
      <c r="G207" s="18">
        <v>1125.0</v>
      </c>
      <c r="H207" s="18">
        <v>2023.0</v>
      </c>
      <c r="I207" s="19" t="s">
        <v>1365</v>
      </c>
      <c r="J207" s="20" t="s">
        <v>1366</v>
      </c>
      <c r="K207" s="19" t="s">
        <v>63</v>
      </c>
      <c r="L207" s="19"/>
      <c r="M207" s="19" t="s">
        <v>1279</v>
      </c>
      <c r="N207" s="18">
        <v>35.0</v>
      </c>
      <c r="O207" s="19" t="s">
        <v>432</v>
      </c>
      <c r="P207" s="18">
        <v>3502.0</v>
      </c>
      <c r="Q207" s="19" t="s">
        <v>433</v>
      </c>
      <c r="R207" s="19">
        <v>3502049.0</v>
      </c>
      <c r="S207" s="19" t="s">
        <v>1400</v>
      </c>
      <c r="T207" s="20" t="s">
        <v>1401</v>
      </c>
      <c r="U207" s="19" t="s">
        <v>1402</v>
      </c>
      <c r="V207" s="19">
        <v>3.502049E8</v>
      </c>
      <c r="W207" s="19" t="s">
        <v>1403</v>
      </c>
      <c r="X207" s="19" t="s">
        <v>1404</v>
      </c>
      <c r="Y207" s="19" t="s">
        <v>63</v>
      </c>
      <c r="Z207" s="18">
        <v>0.0</v>
      </c>
      <c r="AA207" s="18" t="s">
        <v>1374</v>
      </c>
      <c r="AB207" s="18" t="s">
        <v>1334</v>
      </c>
      <c r="AC207" s="18" t="s">
        <v>1335</v>
      </c>
      <c r="AD207" s="19" t="s">
        <v>356</v>
      </c>
      <c r="AE207" s="19" t="s">
        <v>1286</v>
      </c>
      <c r="AF207" s="18" t="s">
        <v>66</v>
      </c>
      <c r="AG207" s="43">
        <v>0.5</v>
      </c>
      <c r="AH207" s="34">
        <v>1.5</v>
      </c>
      <c r="AI207" s="35">
        <v>3.0</v>
      </c>
      <c r="AJ207" s="36">
        <v>2.0</v>
      </c>
      <c r="AK207" s="27">
        <v>2.98310673E8</v>
      </c>
      <c r="AL207" s="28">
        <v>1.15E9</v>
      </c>
      <c r="AM207" s="29">
        <v>1.551925E9</v>
      </c>
      <c r="AN207" s="30">
        <v>1.479924113E9</v>
      </c>
      <c r="AO207" s="31">
        <v>4.480159786E9</v>
      </c>
      <c r="AP207" s="19" t="s">
        <v>1279</v>
      </c>
      <c r="AQ207" s="32"/>
      <c r="AR207" s="32"/>
    </row>
    <row r="208" ht="12.75" hidden="1" customHeight="1">
      <c r="A208" s="18">
        <v>200.0</v>
      </c>
      <c r="B208" s="19" t="s">
        <v>424</v>
      </c>
      <c r="C208" s="19" t="s">
        <v>425</v>
      </c>
      <c r="D208" s="18"/>
      <c r="E208" s="19" t="s">
        <v>1363</v>
      </c>
      <c r="F208" s="19" t="s">
        <v>1364</v>
      </c>
      <c r="G208" s="18">
        <v>1125.0</v>
      </c>
      <c r="H208" s="18">
        <v>2023.0</v>
      </c>
      <c r="I208" s="19" t="s">
        <v>1365</v>
      </c>
      <c r="J208" s="20" t="s">
        <v>1366</v>
      </c>
      <c r="K208" s="18" t="s">
        <v>63</v>
      </c>
      <c r="L208" s="19" t="s">
        <v>878</v>
      </c>
      <c r="M208" s="19" t="s">
        <v>1279</v>
      </c>
      <c r="N208" s="18">
        <v>35.0</v>
      </c>
      <c r="O208" s="19" t="s">
        <v>432</v>
      </c>
      <c r="P208" s="18">
        <v>3502.0</v>
      </c>
      <c r="Q208" s="19" t="s">
        <v>433</v>
      </c>
      <c r="R208" s="19">
        <v>3502110.0</v>
      </c>
      <c r="S208" s="19" t="s">
        <v>722</v>
      </c>
      <c r="T208" s="20" t="s">
        <v>1405</v>
      </c>
      <c r="U208" s="19" t="s">
        <v>724</v>
      </c>
      <c r="V208" s="19">
        <v>3.50211E8</v>
      </c>
      <c r="W208" s="19" t="s">
        <v>726</v>
      </c>
      <c r="X208" s="19" t="s">
        <v>1406</v>
      </c>
      <c r="Y208" s="18" t="s">
        <v>63</v>
      </c>
      <c r="Z208" s="18">
        <v>0.0</v>
      </c>
      <c r="AA208" s="18" t="s">
        <v>1374</v>
      </c>
      <c r="AB208" s="18" t="s">
        <v>1334</v>
      </c>
      <c r="AC208" s="19" t="s">
        <v>66</v>
      </c>
      <c r="AD208" s="19" t="s">
        <v>356</v>
      </c>
      <c r="AE208" s="19" t="s">
        <v>1286</v>
      </c>
      <c r="AF208" s="18" t="s">
        <v>66</v>
      </c>
      <c r="AG208" s="33">
        <v>0.0</v>
      </c>
      <c r="AH208" s="34">
        <v>2.0</v>
      </c>
      <c r="AI208" s="35">
        <v>2.0</v>
      </c>
      <c r="AJ208" s="36">
        <v>1.0</v>
      </c>
      <c r="AK208" s="27">
        <v>0.0</v>
      </c>
      <c r="AL208" s="28">
        <v>6.0E8</v>
      </c>
      <c r="AM208" s="29">
        <v>6.0385E8</v>
      </c>
      <c r="AN208" s="30">
        <v>1.07848225E8</v>
      </c>
      <c r="AO208" s="31">
        <v>1.311698225E9</v>
      </c>
      <c r="AP208" s="19" t="s">
        <v>1279</v>
      </c>
      <c r="AQ208" s="32"/>
      <c r="AR208" s="32"/>
    </row>
    <row r="209" ht="12.75" hidden="1" customHeight="1">
      <c r="A209" s="18">
        <v>201.0</v>
      </c>
      <c r="B209" s="19" t="s">
        <v>424</v>
      </c>
      <c r="C209" s="19" t="s">
        <v>425</v>
      </c>
      <c r="D209" s="18"/>
      <c r="E209" s="19" t="s">
        <v>1363</v>
      </c>
      <c r="F209" s="19" t="s">
        <v>1364</v>
      </c>
      <c r="G209" s="18">
        <v>1125.0</v>
      </c>
      <c r="H209" s="18">
        <v>2023.0</v>
      </c>
      <c r="I209" s="19" t="s">
        <v>1365</v>
      </c>
      <c r="J209" s="20" t="s">
        <v>1366</v>
      </c>
      <c r="K209" s="19" t="s">
        <v>63</v>
      </c>
      <c r="L209" s="19"/>
      <c r="M209" s="19" t="s">
        <v>1279</v>
      </c>
      <c r="N209" s="18">
        <v>35.0</v>
      </c>
      <c r="O209" s="19" t="s">
        <v>432</v>
      </c>
      <c r="P209" s="18">
        <v>3502.0</v>
      </c>
      <c r="Q209" s="19" t="s">
        <v>433</v>
      </c>
      <c r="R209" s="19">
        <v>3502017.0</v>
      </c>
      <c r="S209" s="19" t="s">
        <v>1330</v>
      </c>
      <c r="T209" s="20" t="s">
        <v>1331</v>
      </c>
      <c r="U209" s="19" t="s">
        <v>437</v>
      </c>
      <c r="V209" s="19">
        <v>3.50201703E8</v>
      </c>
      <c r="W209" s="19" t="s">
        <v>1407</v>
      </c>
      <c r="X209" s="22" t="s">
        <v>1408</v>
      </c>
      <c r="Y209" s="19" t="s">
        <v>63</v>
      </c>
      <c r="Z209" s="18">
        <v>30.0</v>
      </c>
      <c r="AA209" s="18" t="s">
        <v>1374</v>
      </c>
      <c r="AB209" s="18" t="s">
        <v>1409</v>
      </c>
      <c r="AC209" s="18" t="s">
        <v>1410</v>
      </c>
      <c r="AD209" s="19" t="s">
        <v>1341</v>
      </c>
      <c r="AE209" s="19" t="s">
        <v>1286</v>
      </c>
      <c r="AF209" s="18" t="s">
        <v>66</v>
      </c>
      <c r="AG209" s="23">
        <v>14.0</v>
      </c>
      <c r="AH209" s="24">
        <v>12.0</v>
      </c>
      <c r="AI209" s="25">
        <v>12.0</v>
      </c>
      <c r="AJ209" s="26">
        <v>12.0</v>
      </c>
      <c r="AK209" s="27">
        <v>2.2E8</v>
      </c>
      <c r="AL209" s="28">
        <v>6.8541E8</v>
      </c>
      <c r="AM209" s="29">
        <v>7.221822465E8</v>
      </c>
      <c r="AN209" s="30">
        <v>7.4998626299E8</v>
      </c>
      <c r="AO209" s="31">
        <v>2.37757850949E9</v>
      </c>
      <c r="AP209" s="19" t="s">
        <v>1279</v>
      </c>
      <c r="AQ209" s="32"/>
      <c r="AR209" s="32"/>
    </row>
    <row r="210" ht="12.75" hidden="1" customHeight="1">
      <c r="A210" s="18">
        <v>202.0</v>
      </c>
      <c r="B210" s="19" t="s">
        <v>424</v>
      </c>
      <c r="C210" s="19" t="s">
        <v>425</v>
      </c>
      <c r="D210" s="18"/>
      <c r="E210" s="19" t="s">
        <v>1363</v>
      </c>
      <c r="F210" s="19" t="s">
        <v>1364</v>
      </c>
      <c r="G210" s="18">
        <v>1125.0</v>
      </c>
      <c r="H210" s="18">
        <v>2023.0</v>
      </c>
      <c r="I210" s="19" t="s">
        <v>1365</v>
      </c>
      <c r="J210" s="20" t="s">
        <v>1366</v>
      </c>
      <c r="K210" s="19" t="s">
        <v>63</v>
      </c>
      <c r="L210" s="19"/>
      <c r="M210" s="19" t="s">
        <v>431</v>
      </c>
      <c r="N210" s="18">
        <v>35.0</v>
      </c>
      <c r="O210" s="19" t="s">
        <v>432</v>
      </c>
      <c r="P210" s="18">
        <v>3502.0</v>
      </c>
      <c r="Q210" s="19" t="s">
        <v>433</v>
      </c>
      <c r="R210" s="19">
        <v>3502047.0</v>
      </c>
      <c r="S210" s="19" t="s">
        <v>403</v>
      </c>
      <c r="T210" s="20" t="s">
        <v>1411</v>
      </c>
      <c r="U210" s="19" t="s">
        <v>405</v>
      </c>
      <c r="V210" s="19">
        <v>3.502047E8</v>
      </c>
      <c r="W210" s="19" t="s">
        <v>978</v>
      </c>
      <c r="X210" s="20" t="s">
        <v>1412</v>
      </c>
      <c r="Y210" s="19" t="s">
        <v>63</v>
      </c>
      <c r="Z210" s="18">
        <v>0.0</v>
      </c>
      <c r="AA210" s="18" t="s">
        <v>64</v>
      </c>
      <c r="AB210" s="19" t="s">
        <v>1413</v>
      </c>
      <c r="AC210" s="19" t="s">
        <v>66</v>
      </c>
      <c r="AD210" s="19" t="s">
        <v>356</v>
      </c>
      <c r="AE210" s="19" t="s">
        <v>1351</v>
      </c>
      <c r="AF210" s="18" t="s">
        <v>66</v>
      </c>
      <c r="AG210" s="33">
        <v>0.0</v>
      </c>
      <c r="AH210" s="34">
        <v>0.0</v>
      </c>
      <c r="AI210" s="35">
        <v>0.5</v>
      </c>
      <c r="AJ210" s="36">
        <v>0.5</v>
      </c>
      <c r="AK210" s="27">
        <v>0.0</v>
      </c>
      <c r="AL210" s="28">
        <v>0.0</v>
      </c>
      <c r="AM210" s="29">
        <v>1.2444501275E8</v>
      </c>
      <c r="AN210" s="30">
        <v>1.2923614574E8</v>
      </c>
      <c r="AO210" s="31">
        <v>2.5368115849E8</v>
      </c>
      <c r="AP210" s="19" t="s">
        <v>1279</v>
      </c>
      <c r="AQ210" s="32"/>
      <c r="AR210" s="32"/>
    </row>
    <row r="211" ht="12.75" hidden="1" customHeight="1">
      <c r="A211" s="18">
        <v>203.0</v>
      </c>
      <c r="B211" s="19" t="s">
        <v>424</v>
      </c>
      <c r="C211" s="19" t="s">
        <v>425</v>
      </c>
      <c r="D211" s="18"/>
      <c r="E211" s="19" t="s">
        <v>1363</v>
      </c>
      <c r="F211" s="19" t="s">
        <v>1364</v>
      </c>
      <c r="G211" s="18">
        <v>1125.0</v>
      </c>
      <c r="H211" s="18">
        <v>2023.0</v>
      </c>
      <c r="I211" s="19" t="s">
        <v>1365</v>
      </c>
      <c r="J211" s="20" t="s">
        <v>1366</v>
      </c>
      <c r="K211" s="19" t="s">
        <v>63</v>
      </c>
      <c r="L211" s="19"/>
      <c r="M211" s="19" t="s">
        <v>431</v>
      </c>
      <c r="N211" s="18">
        <v>35.0</v>
      </c>
      <c r="O211" s="19" t="s">
        <v>432</v>
      </c>
      <c r="P211" s="18">
        <v>3502.0</v>
      </c>
      <c r="Q211" s="19" t="s">
        <v>433</v>
      </c>
      <c r="R211" s="19">
        <v>3502010.0</v>
      </c>
      <c r="S211" s="19" t="s">
        <v>1414</v>
      </c>
      <c r="T211" s="20" t="s">
        <v>1415</v>
      </c>
      <c r="U211" s="19" t="s">
        <v>884</v>
      </c>
      <c r="V211" s="19">
        <v>3.50201E8</v>
      </c>
      <c r="W211" s="19" t="s">
        <v>1416</v>
      </c>
      <c r="X211" s="22" t="s">
        <v>1417</v>
      </c>
      <c r="Y211" s="19" t="s">
        <v>63</v>
      </c>
      <c r="Z211" s="18">
        <v>0.0</v>
      </c>
      <c r="AA211" s="18" t="s">
        <v>1418</v>
      </c>
      <c r="AB211" s="19" t="s">
        <v>1419</v>
      </c>
      <c r="AC211" s="19" t="s">
        <v>1420</v>
      </c>
      <c r="AD211" s="19" t="s">
        <v>1341</v>
      </c>
      <c r="AE211" s="19" t="s">
        <v>1286</v>
      </c>
      <c r="AF211" s="18" t="s">
        <v>153</v>
      </c>
      <c r="AG211" s="33">
        <v>0.0</v>
      </c>
      <c r="AH211" s="34">
        <v>1.0</v>
      </c>
      <c r="AI211" s="35">
        <v>1.0</v>
      </c>
      <c r="AJ211" s="36">
        <v>1.0</v>
      </c>
      <c r="AK211" s="27">
        <v>0.0</v>
      </c>
      <c r="AL211" s="28">
        <v>3.0E8</v>
      </c>
      <c r="AM211" s="29">
        <v>3.1559E8</v>
      </c>
      <c r="AN211" s="30">
        <v>3.27740215E8</v>
      </c>
      <c r="AO211" s="31">
        <v>9.43330215E8</v>
      </c>
      <c r="AP211" s="19" t="s">
        <v>1279</v>
      </c>
      <c r="AQ211" s="32"/>
      <c r="AR211" s="32"/>
    </row>
    <row r="212" ht="12.75" hidden="1" customHeight="1">
      <c r="A212" s="18">
        <v>204.0</v>
      </c>
      <c r="B212" s="19" t="s">
        <v>424</v>
      </c>
      <c r="C212" s="19" t="s">
        <v>425</v>
      </c>
      <c r="D212" s="18"/>
      <c r="E212" s="19" t="s">
        <v>1363</v>
      </c>
      <c r="F212" s="19" t="s">
        <v>1364</v>
      </c>
      <c r="G212" s="18">
        <v>1125.0</v>
      </c>
      <c r="H212" s="18">
        <v>2023.0</v>
      </c>
      <c r="I212" s="19" t="s">
        <v>1365</v>
      </c>
      <c r="J212" s="20" t="s">
        <v>1366</v>
      </c>
      <c r="K212" s="18" t="s">
        <v>63</v>
      </c>
      <c r="L212" s="19" t="s">
        <v>878</v>
      </c>
      <c r="M212" s="19" t="s">
        <v>1279</v>
      </c>
      <c r="N212" s="18">
        <v>41.0</v>
      </c>
      <c r="O212" s="19" t="s">
        <v>1029</v>
      </c>
      <c r="P212" s="18">
        <v>4103.0</v>
      </c>
      <c r="Q212" s="19" t="s">
        <v>1066</v>
      </c>
      <c r="R212" s="19">
        <v>4103059.0</v>
      </c>
      <c r="S212" s="19" t="s">
        <v>1336</v>
      </c>
      <c r="T212" s="20" t="s">
        <v>1337</v>
      </c>
      <c r="U212" s="19" t="s">
        <v>1070</v>
      </c>
      <c r="V212" s="19">
        <v>4.103059E8</v>
      </c>
      <c r="W212" s="19" t="s">
        <v>1338</v>
      </c>
      <c r="X212" s="22" t="s">
        <v>1421</v>
      </c>
      <c r="Y212" s="18" t="s">
        <v>63</v>
      </c>
      <c r="Z212" s="18">
        <v>4.0</v>
      </c>
      <c r="AA212" s="18" t="s">
        <v>64</v>
      </c>
      <c r="AB212" s="18" t="s">
        <v>1422</v>
      </c>
      <c r="AC212" s="18"/>
      <c r="AD212" s="19" t="s">
        <v>1341</v>
      </c>
      <c r="AE212" s="19" t="s">
        <v>1286</v>
      </c>
      <c r="AF212" s="18" t="s">
        <v>66</v>
      </c>
      <c r="AG212" s="23">
        <v>2.0</v>
      </c>
      <c r="AH212" s="24">
        <v>2.0</v>
      </c>
      <c r="AI212" s="25">
        <v>2.0</v>
      </c>
      <c r="AJ212" s="26">
        <v>1.0</v>
      </c>
      <c r="AK212" s="27">
        <v>1.32E8</v>
      </c>
      <c r="AL212" s="28">
        <v>1.37082E8</v>
      </c>
      <c r="AM212" s="29">
        <v>1.444364493E8</v>
      </c>
      <c r="AN212" s="30">
        <v>1.499972526E8</v>
      </c>
      <c r="AO212" s="31">
        <v>5.635157019E8</v>
      </c>
      <c r="AP212" s="19" t="s">
        <v>1279</v>
      </c>
      <c r="AQ212" s="32"/>
      <c r="AR212" s="32"/>
    </row>
    <row r="213" ht="12.75" hidden="1" customHeight="1">
      <c r="A213" s="18">
        <v>205.0</v>
      </c>
      <c r="B213" s="19" t="s">
        <v>424</v>
      </c>
      <c r="C213" s="19" t="s">
        <v>425</v>
      </c>
      <c r="D213" s="18"/>
      <c r="E213" s="19" t="s">
        <v>1363</v>
      </c>
      <c r="F213" s="19" t="s">
        <v>1364</v>
      </c>
      <c r="G213" s="18">
        <v>1125.0</v>
      </c>
      <c r="H213" s="18">
        <v>2023.0</v>
      </c>
      <c r="I213" s="19" t="s">
        <v>1365</v>
      </c>
      <c r="J213" s="20" t="s">
        <v>1366</v>
      </c>
      <c r="K213" s="19" t="s">
        <v>63</v>
      </c>
      <c r="L213" s="19"/>
      <c r="M213" s="19" t="s">
        <v>1279</v>
      </c>
      <c r="N213" s="18">
        <v>35.0</v>
      </c>
      <c r="O213" s="19" t="s">
        <v>432</v>
      </c>
      <c r="P213" s="40">
        <v>3502.0</v>
      </c>
      <c r="Q213" s="19" t="s">
        <v>433</v>
      </c>
      <c r="R213" s="22">
        <v>3502007.0</v>
      </c>
      <c r="S213" s="19" t="s">
        <v>1423</v>
      </c>
      <c r="T213" s="20" t="s">
        <v>1424</v>
      </c>
      <c r="U213" s="19" t="s">
        <v>1425</v>
      </c>
      <c r="V213" s="22">
        <v>3.502007E8</v>
      </c>
      <c r="W213" s="19" t="s">
        <v>1426</v>
      </c>
      <c r="X213" s="22" t="s">
        <v>1427</v>
      </c>
      <c r="Y213" s="19" t="s">
        <v>63</v>
      </c>
      <c r="Z213" s="18">
        <v>0.0</v>
      </c>
      <c r="AA213" s="18" t="s">
        <v>64</v>
      </c>
      <c r="AB213" s="18" t="s">
        <v>1284</v>
      </c>
      <c r="AC213" s="19" t="s">
        <v>66</v>
      </c>
      <c r="AD213" s="19" t="s">
        <v>1428</v>
      </c>
      <c r="AE213" s="19" t="s">
        <v>1286</v>
      </c>
      <c r="AF213" s="18" t="s">
        <v>66</v>
      </c>
      <c r="AG213" s="33">
        <v>0.0</v>
      </c>
      <c r="AH213" s="34">
        <v>2.0</v>
      </c>
      <c r="AI213" s="35">
        <v>1.0</v>
      </c>
      <c r="AJ213" s="36">
        <v>0.0</v>
      </c>
      <c r="AK213" s="27">
        <v>0.0</v>
      </c>
      <c r="AL213" s="28">
        <v>1.01150315E8</v>
      </c>
      <c r="AM213" s="29">
        <v>1.0504460213E8</v>
      </c>
      <c r="AN213" s="30">
        <v>0.0</v>
      </c>
      <c r="AO213" s="31">
        <v>2.0619491713E8</v>
      </c>
      <c r="AP213" s="19" t="s">
        <v>1279</v>
      </c>
      <c r="AQ213" s="32"/>
      <c r="AR213" s="32"/>
    </row>
    <row r="214" ht="12.75" hidden="1" customHeight="1">
      <c r="A214" s="18">
        <v>206.0</v>
      </c>
      <c r="B214" s="19" t="s">
        <v>424</v>
      </c>
      <c r="C214" s="19" t="s">
        <v>425</v>
      </c>
      <c r="D214" s="18"/>
      <c r="E214" s="19" t="s">
        <v>1363</v>
      </c>
      <c r="F214" s="19" t="s">
        <v>1364</v>
      </c>
      <c r="G214" s="18">
        <v>1125.0</v>
      </c>
      <c r="H214" s="18">
        <v>2023.0</v>
      </c>
      <c r="I214" s="19" t="s">
        <v>1365</v>
      </c>
      <c r="J214" s="20" t="s">
        <v>1366</v>
      </c>
      <c r="K214" s="19" t="s">
        <v>63</v>
      </c>
      <c r="L214" s="19"/>
      <c r="M214" s="19" t="s">
        <v>1279</v>
      </c>
      <c r="N214" s="18">
        <v>35.0</v>
      </c>
      <c r="O214" s="19" t="s">
        <v>432</v>
      </c>
      <c r="P214" s="40">
        <v>3502.0</v>
      </c>
      <c r="Q214" s="19" t="s">
        <v>433</v>
      </c>
      <c r="R214" s="22">
        <v>3502008.0</v>
      </c>
      <c r="S214" s="19" t="s">
        <v>1429</v>
      </c>
      <c r="T214" s="20" t="s">
        <v>1430</v>
      </c>
      <c r="U214" s="19" t="s">
        <v>884</v>
      </c>
      <c r="V214" s="22">
        <v>3.502008E8</v>
      </c>
      <c r="W214" s="19" t="s">
        <v>1431</v>
      </c>
      <c r="X214" s="22" t="s">
        <v>1432</v>
      </c>
      <c r="Y214" s="19" t="s">
        <v>63</v>
      </c>
      <c r="Z214" s="18">
        <v>0.0</v>
      </c>
      <c r="AA214" s="18" t="s">
        <v>64</v>
      </c>
      <c r="AB214" s="18" t="s">
        <v>1284</v>
      </c>
      <c r="AC214" s="19" t="s">
        <v>66</v>
      </c>
      <c r="AD214" s="19" t="s">
        <v>1428</v>
      </c>
      <c r="AE214" s="19" t="s">
        <v>1286</v>
      </c>
      <c r="AF214" s="18" t="s">
        <v>66</v>
      </c>
      <c r="AG214" s="33">
        <v>0.0</v>
      </c>
      <c r="AH214" s="34">
        <v>0.3</v>
      </c>
      <c r="AI214" s="35">
        <v>0.4</v>
      </c>
      <c r="AJ214" s="36">
        <v>0.3</v>
      </c>
      <c r="AK214" s="27">
        <v>0.0</v>
      </c>
      <c r="AL214" s="28">
        <v>6.9632464E7</v>
      </c>
      <c r="AM214" s="29">
        <v>7.231331386E7</v>
      </c>
      <c r="AN214" s="30">
        <v>7.509737645E7</v>
      </c>
      <c r="AO214" s="31">
        <v>2.1704315431E8</v>
      </c>
      <c r="AP214" s="19" t="s">
        <v>1279</v>
      </c>
      <c r="AQ214" s="32"/>
      <c r="AR214" s="32"/>
    </row>
    <row r="215" ht="12.75" hidden="1" customHeight="1">
      <c r="A215" s="18">
        <v>207.0</v>
      </c>
      <c r="B215" s="19" t="s">
        <v>424</v>
      </c>
      <c r="C215" s="19" t="s">
        <v>425</v>
      </c>
      <c r="D215" s="18"/>
      <c r="E215" s="19" t="s">
        <v>1363</v>
      </c>
      <c r="F215" s="19" t="s">
        <v>1364</v>
      </c>
      <c r="G215" s="18">
        <v>1125.0</v>
      </c>
      <c r="H215" s="18">
        <v>2023.0</v>
      </c>
      <c r="I215" s="19" t="s">
        <v>1365</v>
      </c>
      <c r="J215" s="20" t="s">
        <v>1366</v>
      </c>
      <c r="K215" s="19" t="s">
        <v>63</v>
      </c>
      <c r="L215" s="19"/>
      <c r="M215" s="19" t="s">
        <v>1279</v>
      </c>
      <c r="N215" s="18">
        <v>35.0</v>
      </c>
      <c r="O215" s="19" t="s">
        <v>432</v>
      </c>
      <c r="P215" s="40">
        <v>3502.0</v>
      </c>
      <c r="Q215" s="19" t="s">
        <v>433</v>
      </c>
      <c r="R215" s="22">
        <v>3502004.0</v>
      </c>
      <c r="S215" s="19" t="s">
        <v>435</v>
      </c>
      <c r="T215" s="20" t="s">
        <v>436</v>
      </c>
      <c r="U215" s="19" t="s">
        <v>437</v>
      </c>
      <c r="V215" s="22">
        <v>3.502004E8</v>
      </c>
      <c r="W215" s="19" t="s">
        <v>439</v>
      </c>
      <c r="X215" s="22" t="s">
        <v>1433</v>
      </c>
      <c r="Y215" s="19" t="s">
        <v>63</v>
      </c>
      <c r="Z215" s="18">
        <v>0.0</v>
      </c>
      <c r="AA215" s="18" t="s">
        <v>64</v>
      </c>
      <c r="AB215" s="18" t="s">
        <v>1284</v>
      </c>
      <c r="AC215" s="19" t="s">
        <v>66</v>
      </c>
      <c r="AD215" s="19" t="s">
        <v>356</v>
      </c>
      <c r="AE215" s="19" t="s">
        <v>1286</v>
      </c>
      <c r="AF215" s="18" t="s">
        <v>66</v>
      </c>
      <c r="AG215" s="23">
        <v>10.0</v>
      </c>
      <c r="AH215" s="24">
        <v>30.0</v>
      </c>
      <c r="AI215" s="25">
        <v>30.0</v>
      </c>
      <c r="AJ215" s="26">
        <v>30.0</v>
      </c>
      <c r="AK215" s="27">
        <v>8.0E7</v>
      </c>
      <c r="AL215" s="28">
        <v>8.4696E7</v>
      </c>
      <c r="AM215" s="29">
        <v>8.7956796E7</v>
      </c>
      <c r="AN215" s="30">
        <v>9.134313265E7</v>
      </c>
      <c r="AO215" s="31">
        <v>3.4399592865E8</v>
      </c>
      <c r="AP215" s="19" t="s">
        <v>1279</v>
      </c>
      <c r="AQ215" s="32"/>
      <c r="AR215" s="32"/>
    </row>
    <row r="216" ht="12.75" hidden="1" customHeight="1">
      <c r="A216" s="18">
        <v>208.0</v>
      </c>
      <c r="B216" s="19" t="s">
        <v>424</v>
      </c>
      <c r="C216" s="19" t="s">
        <v>425</v>
      </c>
      <c r="D216" s="18"/>
      <c r="E216" s="19" t="s">
        <v>1363</v>
      </c>
      <c r="F216" s="19" t="s">
        <v>1364</v>
      </c>
      <c r="G216" s="18">
        <v>1125.0</v>
      </c>
      <c r="H216" s="18">
        <v>2023.0</v>
      </c>
      <c r="I216" s="19" t="s">
        <v>1365</v>
      </c>
      <c r="J216" s="20" t="s">
        <v>1366</v>
      </c>
      <c r="K216" s="19" t="s">
        <v>63</v>
      </c>
      <c r="L216" s="19"/>
      <c r="M216" s="19" t="s">
        <v>1279</v>
      </c>
      <c r="N216" s="18">
        <v>35.0</v>
      </c>
      <c r="O216" s="19" t="s">
        <v>432</v>
      </c>
      <c r="P216" s="40">
        <v>3502.0</v>
      </c>
      <c r="Q216" s="19" t="s">
        <v>433</v>
      </c>
      <c r="R216" s="22">
        <v>3502009.0</v>
      </c>
      <c r="S216" s="19" t="s">
        <v>1434</v>
      </c>
      <c r="T216" s="20" t="s">
        <v>1435</v>
      </c>
      <c r="U216" s="19" t="s">
        <v>1436</v>
      </c>
      <c r="V216" s="22">
        <v>3.502009E8</v>
      </c>
      <c r="W216" s="19" t="s">
        <v>1437</v>
      </c>
      <c r="X216" s="22" t="s">
        <v>1438</v>
      </c>
      <c r="Y216" s="19" t="s">
        <v>63</v>
      </c>
      <c r="Z216" s="18">
        <v>114.0</v>
      </c>
      <c r="AA216" s="18" t="s">
        <v>64</v>
      </c>
      <c r="AB216" s="18" t="s">
        <v>1439</v>
      </c>
      <c r="AC216" s="19" t="s">
        <v>66</v>
      </c>
      <c r="AD216" s="19" t="s">
        <v>356</v>
      </c>
      <c r="AE216" s="19" t="s">
        <v>1286</v>
      </c>
      <c r="AF216" s="18" t="s">
        <v>66</v>
      </c>
      <c r="AG216" s="23">
        <v>4.0</v>
      </c>
      <c r="AH216" s="24">
        <v>32.0</v>
      </c>
      <c r="AI216" s="25">
        <v>32.0</v>
      </c>
      <c r="AJ216" s="26">
        <v>32.0</v>
      </c>
      <c r="AK216" s="27">
        <v>1.216E8</v>
      </c>
      <c r="AL216" s="28">
        <v>1.0486E9</v>
      </c>
      <c r="AM216" s="29">
        <v>1.0889711E9</v>
      </c>
      <c r="AN216" s="30">
        <v>1.13089648735E9</v>
      </c>
      <c r="AO216" s="31">
        <v>3.39006758735E9</v>
      </c>
      <c r="AP216" s="19" t="s">
        <v>1279</v>
      </c>
      <c r="AQ216" s="32"/>
      <c r="AR216" s="32"/>
    </row>
    <row r="217" ht="12.75" hidden="1" customHeight="1">
      <c r="A217" s="18">
        <v>209.0</v>
      </c>
      <c r="B217" s="19" t="s">
        <v>424</v>
      </c>
      <c r="C217" s="19" t="s">
        <v>425</v>
      </c>
      <c r="D217" s="18"/>
      <c r="E217" s="19" t="s">
        <v>1363</v>
      </c>
      <c r="F217" s="19" t="s">
        <v>1364</v>
      </c>
      <c r="G217" s="18">
        <v>1125.0</v>
      </c>
      <c r="H217" s="18">
        <v>2023.0</v>
      </c>
      <c r="I217" s="19" t="s">
        <v>1365</v>
      </c>
      <c r="J217" s="20" t="s">
        <v>1366</v>
      </c>
      <c r="K217" s="19" t="s">
        <v>63</v>
      </c>
      <c r="L217" s="19"/>
      <c r="M217" s="19" t="s">
        <v>1279</v>
      </c>
      <c r="N217" s="18">
        <v>35.0</v>
      </c>
      <c r="O217" s="19" t="s">
        <v>432</v>
      </c>
      <c r="P217" s="18">
        <v>3502.0</v>
      </c>
      <c r="Q217" s="19" t="s">
        <v>433</v>
      </c>
      <c r="R217" s="19">
        <v>3502021.0</v>
      </c>
      <c r="S217" s="19" t="s">
        <v>1440</v>
      </c>
      <c r="T217" s="20" t="s">
        <v>1441</v>
      </c>
      <c r="U217" s="19" t="s">
        <v>1436</v>
      </c>
      <c r="V217" s="19">
        <v>3.502021E8</v>
      </c>
      <c r="W217" s="19" t="s">
        <v>1442</v>
      </c>
      <c r="X217" s="22" t="s">
        <v>1443</v>
      </c>
      <c r="Y217" s="19" t="s">
        <v>63</v>
      </c>
      <c r="Z217" s="18">
        <v>180.0</v>
      </c>
      <c r="AA217" s="18" t="s">
        <v>199</v>
      </c>
      <c r="AB217" s="18" t="s">
        <v>1444</v>
      </c>
      <c r="AC217" s="19" t="s">
        <v>66</v>
      </c>
      <c r="AD217" s="19" t="s">
        <v>356</v>
      </c>
      <c r="AE217" s="19" t="s">
        <v>1286</v>
      </c>
      <c r="AF217" s="18" t="s">
        <v>66</v>
      </c>
      <c r="AG217" s="23">
        <v>200.0</v>
      </c>
      <c r="AH217" s="24">
        <v>200.0</v>
      </c>
      <c r="AI217" s="25">
        <v>200.0</v>
      </c>
      <c r="AJ217" s="26">
        <v>200.0</v>
      </c>
      <c r="AK217" s="27">
        <v>1.8E8</v>
      </c>
      <c r="AL217" s="28">
        <v>3.1761E8</v>
      </c>
      <c r="AM217" s="29">
        <v>3.29837985E8</v>
      </c>
      <c r="AN217" s="30">
        <v>3.4253674742E8</v>
      </c>
      <c r="AO217" s="31">
        <v>1.16998473242E9</v>
      </c>
      <c r="AP217" s="19" t="s">
        <v>1279</v>
      </c>
      <c r="AQ217" s="32"/>
      <c r="AR217" s="32"/>
    </row>
    <row r="218" ht="12.75" hidden="1" customHeight="1">
      <c r="A218" s="18">
        <v>210.0</v>
      </c>
      <c r="B218" s="19" t="s">
        <v>424</v>
      </c>
      <c r="C218" s="19" t="s">
        <v>425</v>
      </c>
      <c r="D218" s="18"/>
      <c r="E218" s="19" t="s">
        <v>1363</v>
      </c>
      <c r="F218" s="19" t="s">
        <v>1364</v>
      </c>
      <c r="G218" s="18">
        <v>1125.0</v>
      </c>
      <c r="H218" s="18">
        <v>2023.0</v>
      </c>
      <c r="I218" s="19" t="s">
        <v>1365</v>
      </c>
      <c r="J218" s="20" t="s">
        <v>1366</v>
      </c>
      <c r="K218" s="19" t="s">
        <v>63</v>
      </c>
      <c r="L218" s="19"/>
      <c r="M218" s="19" t="s">
        <v>1279</v>
      </c>
      <c r="N218" s="18">
        <v>35.0</v>
      </c>
      <c r="O218" s="19" t="s">
        <v>432</v>
      </c>
      <c r="P218" s="18">
        <v>3502.0</v>
      </c>
      <c r="Q218" s="19" t="s">
        <v>433</v>
      </c>
      <c r="R218" s="19">
        <v>3502022.0</v>
      </c>
      <c r="S218" s="19" t="s">
        <v>1445</v>
      </c>
      <c r="T218" s="20" t="s">
        <v>1446</v>
      </c>
      <c r="U218" s="19" t="s">
        <v>437</v>
      </c>
      <c r="V218" s="19">
        <v>3.502022E8</v>
      </c>
      <c r="W218" s="19" t="s">
        <v>1332</v>
      </c>
      <c r="X218" s="22" t="s">
        <v>1447</v>
      </c>
      <c r="Y218" s="19" t="s">
        <v>63</v>
      </c>
      <c r="Z218" s="18">
        <v>0.0</v>
      </c>
      <c r="AA218" s="18" t="s">
        <v>64</v>
      </c>
      <c r="AB218" s="18" t="s">
        <v>1284</v>
      </c>
      <c r="AC218" s="19" t="s">
        <v>66</v>
      </c>
      <c r="AD218" s="19" t="s">
        <v>356</v>
      </c>
      <c r="AE218" s="19" t="s">
        <v>1286</v>
      </c>
      <c r="AF218" s="18" t="s">
        <v>66</v>
      </c>
      <c r="AG218" s="23">
        <v>4.0</v>
      </c>
      <c r="AH218" s="24">
        <v>12.0</v>
      </c>
      <c r="AI218" s="25">
        <v>12.0</v>
      </c>
      <c r="AJ218" s="26">
        <v>12.0</v>
      </c>
      <c r="AK218" s="27">
        <v>1.1E8</v>
      </c>
      <c r="AL218" s="28">
        <v>1.16457E8</v>
      </c>
      <c r="AM218" s="29">
        <v>1.209405945E8</v>
      </c>
      <c r="AN218" s="30">
        <v>1.2559680739E8</v>
      </c>
      <c r="AO218" s="31">
        <v>4.7299440189E8</v>
      </c>
      <c r="AP218" s="19" t="s">
        <v>1279</v>
      </c>
      <c r="AQ218" s="32"/>
      <c r="AR218" s="32"/>
    </row>
    <row r="219" ht="12.75" hidden="1" customHeight="1">
      <c r="A219" s="18">
        <v>211.0</v>
      </c>
      <c r="B219" s="19" t="s">
        <v>424</v>
      </c>
      <c r="C219" s="19" t="s">
        <v>425</v>
      </c>
      <c r="D219" s="18"/>
      <c r="E219" s="19" t="s">
        <v>1363</v>
      </c>
      <c r="F219" s="19" t="s">
        <v>1364</v>
      </c>
      <c r="G219" s="18">
        <v>1125.0</v>
      </c>
      <c r="H219" s="18">
        <v>2023.0</v>
      </c>
      <c r="I219" s="19" t="s">
        <v>1365</v>
      </c>
      <c r="J219" s="20" t="s">
        <v>1366</v>
      </c>
      <c r="K219" s="18" t="s">
        <v>63</v>
      </c>
      <c r="L219" s="19" t="s">
        <v>878</v>
      </c>
      <c r="M219" s="19" t="s">
        <v>1279</v>
      </c>
      <c r="N219" s="18">
        <v>35.0</v>
      </c>
      <c r="O219" s="19" t="s">
        <v>432</v>
      </c>
      <c r="P219" s="18">
        <v>3502.0</v>
      </c>
      <c r="Q219" s="19" t="s">
        <v>433</v>
      </c>
      <c r="R219" s="19" t="s">
        <v>1448</v>
      </c>
      <c r="S219" s="19" t="s">
        <v>1449</v>
      </c>
      <c r="T219" s="20" t="s">
        <v>1450</v>
      </c>
      <c r="U219" s="19" t="s">
        <v>1451</v>
      </c>
      <c r="V219" s="19" t="s">
        <v>1452</v>
      </c>
      <c r="W219" s="19" t="s">
        <v>1453</v>
      </c>
      <c r="X219" s="22" t="s">
        <v>1454</v>
      </c>
      <c r="Y219" s="19" t="s">
        <v>63</v>
      </c>
      <c r="Z219" s="18">
        <v>0.0</v>
      </c>
      <c r="AA219" s="18" t="s">
        <v>64</v>
      </c>
      <c r="AB219" s="18" t="s">
        <v>1284</v>
      </c>
      <c r="AC219" s="19" t="s">
        <v>66</v>
      </c>
      <c r="AD219" s="19" t="s">
        <v>356</v>
      </c>
      <c r="AE219" s="19" t="s">
        <v>1286</v>
      </c>
      <c r="AF219" s="18" t="s">
        <v>66</v>
      </c>
      <c r="AG219" s="23">
        <v>1.0</v>
      </c>
      <c r="AH219" s="24">
        <v>1.0</v>
      </c>
      <c r="AI219" s="25">
        <v>1.0</v>
      </c>
      <c r="AJ219" s="26">
        <v>1.0</v>
      </c>
      <c r="AK219" s="27">
        <v>7.0E7</v>
      </c>
      <c r="AL219" s="28">
        <v>7.4109E7</v>
      </c>
      <c r="AM219" s="29">
        <v>7.69621965E7</v>
      </c>
      <c r="AN219" s="30">
        <v>7.992524107E7</v>
      </c>
      <c r="AO219" s="31">
        <v>3.0099643757E8</v>
      </c>
      <c r="AP219" s="19" t="s">
        <v>1279</v>
      </c>
      <c r="AQ219" s="32"/>
      <c r="AR219" s="32"/>
    </row>
    <row r="220" ht="12.75" hidden="1" customHeight="1">
      <c r="A220" s="18">
        <v>212.0</v>
      </c>
      <c r="B220" s="19" t="s">
        <v>424</v>
      </c>
      <c r="C220" s="19" t="s">
        <v>425</v>
      </c>
      <c r="D220" s="18"/>
      <c r="E220" s="19" t="s">
        <v>1363</v>
      </c>
      <c r="F220" s="19" t="s">
        <v>1364</v>
      </c>
      <c r="G220" s="18">
        <v>1125.0</v>
      </c>
      <c r="H220" s="18">
        <v>2023.0</v>
      </c>
      <c r="I220" s="19" t="s">
        <v>1365</v>
      </c>
      <c r="J220" s="20" t="s">
        <v>1366</v>
      </c>
      <c r="K220" s="18" t="s">
        <v>63</v>
      </c>
      <c r="L220" s="19" t="s">
        <v>878</v>
      </c>
      <c r="M220" s="19" t="s">
        <v>1279</v>
      </c>
      <c r="N220" s="18">
        <v>35.0</v>
      </c>
      <c r="O220" s="19" t="s">
        <v>432</v>
      </c>
      <c r="P220" s="18">
        <v>3502.0</v>
      </c>
      <c r="Q220" s="19" t="s">
        <v>433</v>
      </c>
      <c r="R220" s="19" t="s">
        <v>1455</v>
      </c>
      <c r="S220" s="19" t="s">
        <v>805</v>
      </c>
      <c r="T220" s="20" t="s">
        <v>1058</v>
      </c>
      <c r="U220" s="19" t="s">
        <v>405</v>
      </c>
      <c r="V220" s="19" t="s">
        <v>1456</v>
      </c>
      <c r="W220" s="19" t="s">
        <v>1059</v>
      </c>
      <c r="X220" s="22" t="s">
        <v>1457</v>
      </c>
      <c r="Y220" s="19" t="s">
        <v>63</v>
      </c>
      <c r="Z220" s="18">
        <v>0.0</v>
      </c>
      <c r="AA220" s="18" t="s">
        <v>64</v>
      </c>
      <c r="AB220" s="18" t="s">
        <v>1444</v>
      </c>
      <c r="AC220" s="19" t="s">
        <v>66</v>
      </c>
      <c r="AD220" s="19" t="s">
        <v>1428</v>
      </c>
      <c r="AE220" s="19" t="s">
        <v>1286</v>
      </c>
      <c r="AF220" s="18" t="s">
        <v>66</v>
      </c>
      <c r="AG220" s="43">
        <v>0.2</v>
      </c>
      <c r="AH220" s="34">
        <v>0.8</v>
      </c>
      <c r="AI220" s="35">
        <v>0.0</v>
      </c>
      <c r="AJ220" s="36">
        <v>0.0</v>
      </c>
      <c r="AK220" s="27">
        <v>2.0E7</v>
      </c>
      <c r="AL220" s="28">
        <v>2.1989199E7</v>
      </c>
      <c r="AM220" s="29">
        <v>0.0</v>
      </c>
      <c r="AN220" s="30">
        <v>0.0</v>
      </c>
      <c r="AO220" s="31">
        <v>4.1989199E7</v>
      </c>
      <c r="AP220" s="19" t="s">
        <v>1279</v>
      </c>
      <c r="AQ220" s="32"/>
      <c r="AR220" s="32"/>
    </row>
    <row r="221" ht="92.25" hidden="1" customHeight="1">
      <c r="A221" s="18">
        <v>213.0</v>
      </c>
      <c r="B221" s="19" t="s">
        <v>424</v>
      </c>
      <c r="C221" s="19" t="s">
        <v>425</v>
      </c>
      <c r="D221" s="18"/>
      <c r="E221" s="19" t="s">
        <v>1363</v>
      </c>
      <c r="F221" s="19" t="s">
        <v>1364</v>
      </c>
      <c r="G221" s="18">
        <v>1125.0</v>
      </c>
      <c r="H221" s="18">
        <v>2023.0</v>
      </c>
      <c r="I221" s="19" t="s">
        <v>1365</v>
      </c>
      <c r="J221" s="20" t="s">
        <v>1366</v>
      </c>
      <c r="K221" s="18" t="s">
        <v>63</v>
      </c>
      <c r="L221" s="19" t="s">
        <v>878</v>
      </c>
      <c r="M221" s="19" t="s">
        <v>1279</v>
      </c>
      <c r="N221" s="18">
        <v>36.0</v>
      </c>
      <c r="O221" s="19" t="s">
        <v>1342</v>
      </c>
      <c r="P221" s="18">
        <v>3602.0</v>
      </c>
      <c r="Q221" s="19" t="s">
        <v>1343</v>
      </c>
      <c r="R221" s="18">
        <v>3602027.0</v>
      </c>
      <c r="S221" s="19" t="s">
        <v>1458</v>
      </c>
      <c r="T221" s="20" t="s">
        <v>1459</v>
      </c>
      <c r="U221" s="19" t="s">
        <v>484</v>
      </c>
      <c r="V221" s="19">
        <v>3.602027E8</v>
      </c>
      <c r="W221" s="19" t="s">
        <v>1460</v>
      </c>
      <c r="X221" s="22" t="s">
        <v>1461</v>
      </c>
      <c r="Y221" s="19" t="s">
        <v>63</v>
      </c>
      <c r="Z221" s="18">
        <v>0.0</v>
      </c>
      <c r="AA221" s="18" t="s">
        <v>64</v>
      </c>
      <c r="AB221" s="18" t="s">
        <v>1462</v>
      </c>
      <c r="AC221" s="18" t="s">
        <v>1463</v>
      </c>
      <c r="AD221" s="19" t="s">
        <v>1341</v>
      </c>
      <c r="AE221" s="19" t="s">
        <v>461</v>
      </c>
      <c r="AF221" s="19" t="s">
        <v>1267</v>
      </c>
      <c r="AG221" s="23">
        <v>1.0</v>
      </c>
      <c r="AH221" s="24">
        <v>1.0</v>
      </c>
      <c r="AI221" s="25">
        <v>1.0</v>
      </c>
      <c r="AJ221" s="26">
        <v>1.0</v>
      </c>
      <c r="AK221" s="27">
        <v>1.5E8</v>
      </c>
      <c r="AL221" s="28">
        <v>1.685669E8</v>
      </c>
      <c r="AM221" s="29">
        <v>1.7505672565E8</v>
      </c>
      <c r="AN221" s="30">
        <v>1.8179640959E8</v>
      </c>
      <c r="AO221" s="31">
        <v>6.7542003524E8</v>
      </c>
      <c r="AP221" s="19" t="s">
        <v>1279</v>
      </c>
      <c r="AQ221" s="32"/>
      <c r="AR221" s="32"/>
    </row>
    <row r="222" ht="12.75" hidden="1" customHeight="1">
      <c r="A222" s="18">
        <v>214.0</v>
      </c>
      <c r="B222" s="19" t="s">
        <v>424</v>
      </c>
      <c r="C222" s="19" t="s">
        <v>425</v>
      </c>
      <c r="D222" s="18"/>
      <c r="E222" s="19" t="s">
        <v>1363</v>
      </c>
      <c r="F222" s="19" t="s">
        <v>1364</v>
      </c>
      <c r="G222" s="18">
        <v>1125.0</v>
      </c>
      <c r="H222" s="18">
        <v>2023.0</v>
      </c>
      <c r="I222" s="19" t="s">
        <v>1365</v>
      </c>
      <c r="J222" s="20" t="s">
        <v>1366</v>
      </c>
      <c r="K222" s="18" t="s">
        <v>63</v>
      </c>
      <c r="L222" s="19" t="s">
        <v>878</v>
      </c>
      <c r="M222" s="19" t="s">
        <v>1279</v>
      </c>
      <c r="N222" s="18">
        <v>36.0</v>
      </c>
      <c r="O222" s="19" t="s">
        <v>1342</v>
      </c>
      <c r="P222" s="18">
        <v>3602.0</v>
      </c>
      <c r="Q222" s="19" t="s">
        <v>1343</v>
      </c>
      <c r="R222" s="18">
        <v>3602003.0</v>
      </c>
      <c r="S222" s="19" t="s">
        <v>1464</v>
      </c>
      <c r="T222" s="20" t="s">
        <v>1465</v>
      </c>
      <c r="U222" s="19" t="s">
        <v>1466</v>
      </c>
      <c r="V222" s="19">
        <v>3.602003E8</v>
      </c>
      <c r="W222" s="19" t="s">
        <v>1467</v>
      </c>
      <c r="X222" s="22" t="s">
        <v>1468</v>
      </c>
      <c r="Y222" s="19" t="s">
        <v>63</v>
      </c>
      <c r="Z222" s="18">
        <v>1838.0</v>
      </c>
      <c r="AA222" s="18" t="s">
        <v>64</v>
      </c>
      <c r="AB222" s="18" t="s">
        <v>1469</v>
      </c>
      <c r="AC222" s="18" t="s">
        <v>1470</v>
      </c>
      <c r="AD222" s="19" t="s">
        <v>356</v>
      </c>
      <c r="AE222" s="19" t="s">
        <v>1351</v>
      </c>
      <c r="AF222" s="18" t="s">
        <v>66</v>
      </c>
      <c r="AG222" s="23">
        <v>50.0</v>
      </c>
      <c r="AH222" s="24">
        <v>650.0</v>
      </c>
      <c r="AI222" s="25">
        <v>600.0</v>
      </c>
      <c r="AJ222" s="26">
        <v>300.0</v>
      </c>
      <c r="AK222" s="27">
        <v>1.87955123E9</v>
      </c>
      <c r="AL222" s="28">
        <v>2.94475E9</v>
      </c>
      <c r="AM222" s="29">
        <v>2.981122875E9</v>
      </c>
      <c r="AN222" s="30">
        <v>5.7089457904E8</v>
      </c>
      <c r="AO222" s="31">
        <v>8.37631868404E9</v>
      </c>
      <c r="AP222" s="19" t="s">
        <v>1279</v>
      </c>
      <c r="AQ222" s="32"/>
      <c r="AR222" s="32"/>
    </row>
    <row r="223" ht="12.75" hidden="1" customHeight="1">
      <c r="A223" s="18">
        <v>215.0</v>
      </c>
      <c r="B223" s="19" t="s">
        <v>424</v>
      </c>
      <c r="C223" s="19" t="s">
        <v>425</v>
      </c>
      <c r="D223" s="18"/>
      <c r="E223" s="19" t="s">
        <v>1363</v>
      </c>
      <c r="F223" s="19" t="s">
        <v>1364</v>
      </c>
      <c r="G223" s="18">
        <v>1125.0</v>
      </c>
      <c r="H223" s="18">
        <v>2023.0</v>
      </c>
      <c r="I223" s="19" t="s">
        <v>1365</v>
      </c>
      <c r="J223" s="20" t="s">
        <v>1366</v>
      </c>
      <c r="K223" s="19" t="s">
        <v>63</v>
      </c>
      <c r="L223" s="19"/>
      <c r="M223" s="19" t="s">
        <v>1279</v>
      </c>
      <c r="N223" s="18">
        <v>21.0</v>
      </c>
      <c r="O223" s="20" t="s">
        <v>1172</v>
      </c>
      <c r="P223" s="18">
        <v>2104.0</v>
      </c>
      <c r="Q223" s="19" t="s">
        <v>1357</v>
      </c>
      <c r="R223" s="19">
        <v>2104012.0</v>
      </c>
      <c r="S223" s="19" t="s">
        <v>1471</v>
      </c>
      <c r="T223" s="20" t="s">
        <v>1472</v>
      </c>
      <c r="U223" s="61" t="s">
        <v>1473</v>
      </c>
      <c r="V223" s="19">
        <v>2.104012E8</v>
      </c>
      <c r="W223" s="19" t="s">
        <v>1474</v>
      </c>
      <c r="X223" s="19" t="s">
        <v>1475</v>
      </c>
      <c r="Y223" s="19" t="s">
        <v>63</v>
      </c>
      <c r="Z223" s="18">
        <v>0.0</v>
      </c>
      <c r="AA223" s="18" t="s">
        <v>64</v>
      </c>
      <c r="AB223" s="18" t="s">
        <v>1362</v>
      </c>
      <c r="AC223" s="19" t="s">
        <v>66</v>
      </c>
      <c r="AD223" s="19" t="s">
        <v>1285</v>
      </c>
      <c r="AE223" s="19" t="s">
        <v>1286</v>
      </c>
      <c r="AF223" s="18" t="s">
        <v>66</v>
      </c>
      <c r="AG223" s="23">
        <v>4.0</v>
      </c>
      <c r="AH223" s="24">
        <v>12.0</v>
      </c>
      <c r="AI223" s="25">
        <v>12.0</v>
      </c>
      <c r="AJ223" s="26">
        <v>12.0</v>
      </c>
      <c r="AK223" s="27">
        <v>2.87E7</v>
      </c>
      <c r="AL223" s="28">
        <v>6.076938E7</v>
      </c>
      <c r="AM223" s="29">
        <v>6.3109001E7</v>
      </c>
      <c r="AN223" s="30">
        <v>6.5538698E7</v>
      </c>
      <c r="AO223" s="31">
        <v>2.18117079E8</v>
      </c>
      <c r="AP223" s="19" t="s">
        <v>1279</v>
      </c>
      <c r="AQ223" s="32"/>
      <c r="AR223" s="32"/>
    </row>
    <row r="224" ht="12.75" hidden="1" customHeight="1">
      <c r="A224" s="18">
        <v>216.0</v>
      </c>
      <c r="B224" s="19" t="s">
        <v>424</v>
      </c>
      <c r="C224" s="19" t="s">
        <v>425</v>
      </c>
      <c r="D224" s="18"/>
      <c r="E224" s="19" t="s">
        <v>1363</v>
      </c>
      <c r="F224" s="19" t="s">
        <v>1364</v>
      </c>
      <c r="G224" s="18">
        <v>1125.0</v>
      </c>
      <c r="H224" s="18">
        <v>2023.0</v>
      </c>
      <c r="I224" s="19" t="s">
        <v>1365</v>
      </c>
      <c r="J224" s="20" t="s">
        <v>1366</v>
      </c>
      <c r="K224" s="19" t="s">
        <v>63</v>
      </c>
      <c r="L224" s="19"/>
      <c r="M224" s="19" t="s">
        <v>1279</v>
      </c>
      <c r="N224" s="18">
        <v>21.0</v>
      </c>
      <c r="O224" s="20" t="s">
        <v>1172</v>
      </c>
      <c r="P224" s="18">
        <v>2104.0</v>
      </c>
      <c r="Q224" s="19" t="s">
        <v>1357</v>
      </c>
      <c r="R224" s="19">
        <v>2104018.0</v>
      </c>
      <c r="S224" s="19" t="s">
        <v>1476</v>
      </c>
      <c r="T224" s="20" t="s">
        <v>1477</v>
      </c>
      <c r="U224" s="61" t="s">
        <v>1478</v>
      </c>
      <c r="V224" s="19">
        <v>2.104018E8</v>
      </c>
      <c r="W224" s="19" t="s">
        <v>1479</v>
      </c>
      <c r="X224" s="19" t="s">
        <v>1480</v>
      </c>
      <c r="Y224" s="19" t="s">
        <v>63</v>
      </c>
      <c r="Z224" s="18">
        <v>0.0</v>
      </c>
      <c r="AA224" s="18" t="s">
        <v>1374</v>
      </c>
      <c r="AB224" s="18" t="s">
        <v>1362</v>
      </c>
      <c r="AC224" s="19" t="s">
        <v>66</v>
      </c>
      <c r="AD224" s="19" t="s">
        <v>1285</v>
      </c>
      <c r="AE224" s="19" t="s">
        <v>1286</v>
      </c>
      <c r="AF224" s="18" t="s">
        <v>66</v>
      </c>
      <c r="AG224" s="23">
        <v>4.0</v>
      </c>
      <c r="AH224" s="24">
        <v>12.0</v>
      </c>
      <c r="AI224" s="25">
        <v>12.0</v>
      </c>
      <c r="AJ224" s="26">
        <v>12.0</v>
      </c>
      <c r="AK224" s="27">
        <v>1.076E8</v>
      </c>
      <c r="AL224" s="28">
        <v>3.2783224E8</v>
      </c>
      <c r="AM224" s="29">
        <v>2.36603781E8</v>
      </c>
      <c r="AN224" s="30">
        <v>2.45713027E8</v>
      </c>
      <c r="AO224" s="31">
        <v>9.17749048E8</v>
      </c>
      <c r="AP224" s="19" t="s">
        <v>1279</v>
      </c>
      <c r="AQ224" s="32"/>
      <c r="AR224" s="32"/>
    </row>
    <row r="225" ht="12.75" hidden="1" customHeight="1">
      <c r="A225" s="18">
        <v>217.0</v>
      </c>
      <c r="B225" s="19" t="s">
        <v>424</v>
      </c>
      <c r="C225" s="19" t="s">
        <v>425</v>
      </c>
      <c r="D225" s="18"/>
      <c r="E225" s="19" t="s">
        <v>1363</v>
      </c>
      <c r="F225" s="19" t="s">
        <v>1364</v>
      </c>
      <c r="G225" s="18">
        <v>1125.0</v>
      </c>
      <c r="H225" s="18">
        <v>2023.0</v>
      </c>
      <c r="I225" s="19" t="s">
        <v>1365</v>
      </c>
      <c r="J225" s="20" t="s">
        <v>1366</v>
      </c>
      <c r="K225" s="19" t="s">
        <v>63</v>
      </c>
      <c r="L225" s="19"/>
      <c r="M225" s="19" t="s">
        <v>1279</v>
      </c>
      <c r="N225" s="18">
        <v>21.0</v>
      </c>
      <c r="O225" s="20" t="s">
        <v>1172</v>
      </c>
      <c r="P225" s="18">
        <v>2104.0</v>
      </c>
      <c r="Q225" s="19" t="s">
        <v>1357</v>
      </c>
      <c r="R225" s="19">
        <v>2104022.0</v>
      </c>
      <c r="S225" s="19" t="s">
        <v>1481</v>
      </c>
      <c r="T225" s="20" t="s">
        <v>1482</v>
      </c>
      <c r="U225" s="61" t="s">
        <v>274</v>
      </c>
      <c r="V225" s="19">
        <v>2.104022E8</v>
      </c>
      <c r="W225" s="19" t="s">
        <v>367</v>
      </c>
      <c r="X225" s="19" t="s">
        <v>1483</v>
      </c>
      <c r="Y225" s="19" t="s">
        <v>63</v>
      </c>
      <c r="Z225" s="18">
        <v>0.0</v>
      </c>
      <c r="AA225" s="18" t="s">
        <v>1374</v>
      </c>
      <c r="AB225" s="18" t="s">
        <v>1362</v>
      </c>
      <c r="AC225" s="19" t="s">
        <v>66</v>
      </c>
      <c r="AD225" s="19" t="s">
        <v>1285</v>
      </c>
      <c r="AE225" s="19" t="s">
        <v>1286</v>
      </c>
      <c r="AF225" s="18" t="s">
        <v>66</v>
      </c>
      <c r="AG225" s="33">
        <v>0.0</v>
      </c>
      <c r="AH225" s="34">
        <v>30.0</v>
      </c>
      <c r="AI225" s="35">
        <v>70.0</v>
      </c>
      <c r="AJ225" s="36">
        <v>0.0</v>
      </c>
      <c r="AK225" s="27">
        <v>0.0</v>
      </c>
      <c r="AL225" s="28">
        <v>1.0E9</v>
      </c>
      <c r="AM225" s="29">
        <v>2.33540261E9</v>
      </c>
      <c r="AN225" s="30">
        <v>0.0</v>
      </c>
      <c r="AO225" s="31">
        <v>3.33540261E9</v>
      </c>
      <c r="AP225" s="19" t="s">
        <v>1279</v>
      </c>
      <c r="AQ225" s="32"/>
      <c r="AR225" s="32"/>
    </row>
    <row r="226" ht="12.75" hidden="1" customHeight="1">
      <c r="A226" s="18">
        <v>218.0</v>
      </c>
      <c r="B226" s="19" t="s">
        <v>424</v>
      </c>
      <c r="C226" s="19" t="s">
        <v>425</v>
      </c>
      <c r="D226" s="18"/>
      <c r="E226" s="19" t="s">
        <v>1363</v>
      </c>
      <c r="F226" s="19" t="s">
        <v>1364</v>
      </c>
      <c r="G226" s="18">
        <v>1125.0</v>
      </c>
      <c r="H226" s="18">
        <v>2023.0</v>
      </c>
      <c r="I226" s="19" t="s">
        <v>1365</v>
      </c>
      <c r="J226" s="20" t="s">
        <v>1366</v>
      </c>
      <c r="K226" s="19" t="s">
        <v>63</v>
      </c>
      <c r="L226" s="19"/>
      <c r="M226" s="19" t="s">
        <v>1279</v>
      </c>
      <c r="N226" s="18">
        <v>21.0</v>
      </c>
      <c r="O226" s="20" t="s">
        <v>1172</v>
      </c>
      <c r="P226" s="18">
        <v>2104.0</v>
      </c>
      <c r="Q226" s="19" t="s">
        <v>1357</v>
      </c>
      <c r="R226" s="19">
        <v>2104027.0</v>
      </c>
      <c r="S226" s="19" t="s">
        <v>1484</v>
      </c>
      <c r="T226" s="20" t="s">
        <v>1485</v>
      </c>
      <c r="U226" s="61" t="s">
        <v>1076</v>
      </c>
      <c r="V226" s="19">
        <v>2.104027E8</v>
      </c>
      <c r="W226" s="19" t="s">
        <v>1486</v>
      </c>
      <c r="X226" s="19" t="s">
        <v>1487</v>
      </c>
      <c r="Y226" s="19" t="s">
        <v>63</v>
      </c>
      <c r="Z226" s="18">
        <v>0.0</v>
      </c>
      <c r="AA226" s="18" t="s">
        <v>1374</v>
      </c>
      <c r="AB226" s="18" t="s">
        <v>1362</v>
      </c>
      <c r="AC226" s="19" t="s">
        <v>66</v>
      </c>
      <c r="AD226" s="19" t="s">
        <v>1285</v>
      </c>
      <c r="AE226" s="19" t="s">
        <v>1286</v>
      </c>
      <c r="AF226" s="18" t="s">
        <v>66</v>
      </c>
      <c r="AG226" s="23">
        <v>2.0</v>
      </c>
      <c r="AH226" s="24">
        <v>6.0</v>
      </c>
      <c r="AI226" s="25">
        <v>6.0</v>
      </c>
      <c r="AJ226" s="26">
        <v>6.0</v>
      </c>
      <c r="AK226" s="27">
        <v>7.6E7</v>
      </c>
      <c r="AL226" s="28">
        <v>8.04612E7</v>
      </c>
      <c r="AM226" s="29">
        <v>8.35589562E7</v>
      </c>
      <c r="AN226" s="30">
        <v>8.677597601E7</v>
      </c>
      <c r="AO226" s="31">
        <v>3.2679613221E8</v>
      </c>
      <c r="AP226" s="19" t="s">
        <v>1279</v>
      </c>
      <c r="AQ226" s="32"/>
      <c r="AR226" s="32"/>
    </row>
    <row r="227" ht="12.75" hidden="1" customHeight="1">
      <c r="A227" s="18">
        <v>219.0</v>
      </c>
      <c r="B227" s="19" t="s">
        <v>424</v>
      </c>
      <c r="C227" s="19" t="s">
        <v>425</v>
      </c>
      <c r="D227" s="18"/>
      <c r="E227" s="19" t="s">
        <v>1363</v>
      </c>
      <c r="F227" s="19" t="s">
        <v>1364</v>
      </c>
      <c r="G227" s="18">
        <v>1125.0</v>
      </c>
      <c r="H227" s="18">
        <v>2023.0</v>
      </c>
      <c r="I227" s="19" t="s">
        <v>1365</v>
      </c>
      <c r="J227" s="20" t="s">
        <v>1366</v>
      </c>
      <c r="K227" s="18" t="s">
        <v>63</v>
      </c>
      <c r="L227" s="19" t="s">
        <v>878</v>
      </c>
      <c r="M227" s="19" t="s">
        <v>1279</v>
      </c>
      <c r="N227" s="18">
        <v>45.0</v>
      </c>
      <c r="O227" s="19" t="s">
        <v>1004</v>
      </c>
      <c r="P227" s="18">
        <v>4599.0</v>
      </c>
      <c r="Q227" s="19" t="s">
        <v>1488</v>
      </c>
      <c r="R227" s="19">
        <v>4599025.0</v>
      </c>
      <c r="S227" s="19" t="s">
        <v>1489</v>
      </c>
      <c r="T227" s="20" t="s">
        <v>1490</v>
      </c>
      <c r="U227" s="19" t="s">
        <v>397</v>
      </c>
      <c r="V227" s="19">
        <v>4.599025E8</v>
      </c>
      <c r="W227" s="19" t="s">
        <v>1491</v>
      </c>
      <c r="X227" s="19" t="s">
        <v>1492</v>
      </c>
      <c r="Y227" s="19" t="s">
        <v>63</v>
      </c>
      <c r="Z227" s="18">
        <v>0.0</v>
      </c>
      <c r="AA227" s="18" t="s">
        <v>64</v>
      </c>
      <c r="AB227" s="18" t="s">
        <v>1284</v>
      </c>
      <c r="AC227" s="19" t="s">
        <v>66</v>
      </c>
      <c r="AD227" s="19" t="s">
        <v>356</v>
      </c>
      <c r="AE227" s="19" t="s">
        <v>1267</v>
      </c>
      <c r="AF227" s="19" t="s">
        <v>461</v>
      </c>
      <c r="AG227" s="33">
        <v>0.0</v>
      </c>
      <c r="AH227" s="34">
        <v>0.4</v>
      </c>
      <c r="AI227" s="35">
        <v>0.3</v>
      </c>
      <c r="AJ227" s="36">
        <v>0.3</v>
      </c>
      <c r="AK227" s="27">
        <v>0.0</v>
      </c>
      <c r="AL227" s="28">
        <v>5.5E7</v>
      </c>
      <c r="AM227" s="29">
        <v>5.71175E7</v>
      </c>
      <c r="AN227" s="30">
        <v>5.931652375E7</v>
      </c>
      <c r="AO227" s="31">
        <v>1.7143402375E8</v>
      </c>
      <c r="AP227" s="19" t="s">
        <v>1279</v>
      </c>
      <c r="AQ227" s="32"/>
      <c r="AR227" s="32"/>
    </row>
    <row r="228" ht="12.75" hidden="1" customHeight="1">
      <c r="A228" s="18">
        <v>220.0</v>
      </c>
      <c r="B228" s="19" t="s">
        <v>424</v>
      </c>
      <c r="C228" s="19" t="s">
        <v>425</v>
      </c>
      <c r="D228" s="18"/>
      <c r="E228" s="19" t="s">
        <v>1363</v>
      </c>
      <c r="F228" s="19" t="s">
        <v>1364</v>
      </c>
      <c r="G228" s="18">
        <v>1125.0</v>
      </c>
      <c r="H228" s="18">
        <v>2023.0</v>
      </c>
      <c r="I228" s="19" t="s">
        <v>1365</v>
      </c>
      <c r="J228" s="20" t="s">
        <v>1366</v>
      </c>
      <c r="K228" s="19" t="s">
        <v>63</v>
      </c>
      <c r="L228" s="19"/>
      <c r="M228" s="19" t="s">
        <v>1279</v>
      </c>
      <c r="N228" s="18">
        <v>35.0</v>
      </c>
      <c r="O228" s="19" t="s">
        <v>432</v>
      </c>
      <c r="P228" s="18">
        <v>3502.0</v>
      </c>
      <c r="Q228" s="19" t="s">
        <v>433</v>
      </c>
      <c r="R228" s="19">
        <v>3502112.0</v>
      </c>
      <c r="S228" s="19" t="s">
        <v>1493</v>
      </c>
      <c r="T228" s="20" t="s">
        <v>1494</v>
      </c>
      <c r="U228" s="19" t="s">
        <v>405</v>
      </c>
      <c r="V228" s="19">
        <v>3.502112E8</v>
      </c>
      <c r="W228" s="19" t="s">
        <v>1495</v>
      </c>
      <c r="X228" s="22" t="s">
        <v>1496</v>
      </c>
      <c r="Y228" s="19" t="s">
        <v>63</v>
      </c>
      <c r="Z228" s="18">
        <v>2.0</v>
      </c>
      <c r="AA228" s="18" t="s">
        <v>64</v>
      </c>
      <c r="AB228" s="18" t="s">
        <v>1284</v>
      </c>
      <c r="AC228" s="19" t="s">
        <v>66</v>
      </c>
      <c r="AD228" s="19" t="s">
        <v>1428</v>
      </c>
      <c r="AE228" s="19" t="s">
        <v>1267</v>
      </c>
      <c r="AF228" s="19" t="s">
        <v>461</v>
      </c>
      <c r="AG228" s="23">
        <v>3.0</v>
      </c>
      <c r="AH228" s="24">
        <v>8.0</v>
      </c>
      <c r="AI228" s="25">
        <v>4.0</v>
      </c>
      <c r="AJ228" s="26">
        <v>3.0</v>
      </c>
      <c r="AK228" s="27">
        <v>8.0E7</v>
      </c>
      <c r="AL228" s="28">
        <v>8.4696E7</v>
      </c>
      <c r="AM228" s="29">
        <v>8.7956796E7</v>
      </c>
      <c r="AN228" s="30">
        <v>9.134313265E7</v>
      </c>
      <c r="AO228" s="31">
        <v>3.4399592865E8</v>
      </c>
      <c r="AP228" s="19" t="s">
        <v>1279</v>
      </c>
      <c r="AQ228" s="32"/>
      <c r="AR228" s="32"/>
    </row>
    <row r="229" ht="12.75" hidden="1" customHeight="1">
      <c r="A229" s="18">
        <v>221.0</v>
      </c>
      <c r="B229" s="19" t="s">
        <v>424</v>
      </c>
      <c r="C229" s="19" t="s">
        <v>425</v>
      </c>
      <c r="D229" s="18"/>
      <c r="E229" s="19" t="s">
        <v>1497</v>
      </c>
      <c r="F229" s="19" t="s">
        <v>1498</v>
      </c>
      <c r="G229" s="21">
        <v>0.0407</v>
      </c>
      <c r="H229" s="18">
        <v>2023.0</v>
      </c>
      <c r="I229" s="19" t="s">
        <v>1499</v>
      </c>
      <c r="J229" s="20" t="s">
        <v>1500</v>
      </c>
      <c r="K229" s="19" t="s">
        <v>51</v>
      </c>
      <c r="L229" s="19" t="s">
        <v>52</v>
      </c>
      <c r="M229" s="19" t="s">
        <v>1501</v>
      </c>
      <c r="N229" s="18">
        <v>40.0</v>
      </c>
      <c r="O229" s="20" t="s">
        <v>1502</v>
      </c>
      <c r="P229" s="18" t="s">
        <v>1503</v>
      </c>
      <c r="Q229" s="19" t="s">
        <v>1504</v>
      </c>
      <c r="R229" s="19" t="s">
        <v>1505</v>
      </c>
      <c r="S229" s="19" t="s">
        <v>1506</v>
      </c>
      <c r="T229" s="20" t="s">
        <v>1507</v>
      </c>
      <c r="U229" s="19" t="s">
        <v>1508</v>
      </c>
      <c r="V229" s="19" t="s">
        <v>1509</v>
      </c>
      <c r="W229" s="19" t="s">
        <v>1506</v>
      </c>
      <c r="X229" s="22" t="s">
        <v>1510</v>
      </c>
      <c r="Y229" s="19" t="s">
        <v>63</v>
      </c>
      <c r="Z229" s="18">
        <f>276+150</f>
        <v>426</v>
      </c>
      <c r="AA229" s="18" t="s">
        <v>64</v>
      </c>
      <c r="AB229" s="18" t="s">
        <v>1511</v>
      </c>
      <c r="AC229" s="19" t="s">
        <v>1512</v>
      </c>
      <c r="AD229" s="18" t="s">
        <v>1513</v>
      </c>
      <c r="AE229" s="18" t="s">
        <v>461</v>
      </c>
      <c r="AF229" s="18" t="s">
        <v>153</v>
      </c>
      <c r="AG229" s="33">
        <v>0.0</v>
      </c>
      <c r="AH229" s="34">
        <v>362.0</v>
      </c>
      <c r="AI229" s="35">
        <v>399.0</v>
      </c>
      <c r="AJ229" s="36">
        <v>439.0</v>
      </c>
      <c r="AK229" s="27">
        <v>0.0</v>
      </c>
      <c r="AL229" s="28">
        <v>5.148E10</v>
      </c>
      <c r="AM229" s="29">
        <v>5.6628E10</v>
      </c>
      <c r="AN229" s="30">
        <v>6.2291E10</v>
      </c>
      <c r="AO229" s="31">
        <v>1.70399E11</v>
      </c>
      <c r="AP229" s="19" t="s">
        <v>1501</v>
      </c>
      <c r="AQ229" s="32"/>
      <c r="AR229" s="32"/>
    </row>
    <row r="230" ht="12.75" hidden="1" customHeight="1">
      <c r="A230" s="18">
        <v>222.0</v>
      </c>
      <c r="B230" s="19" t="s">
        <v>424</v>
      </c>
      <c r="C230" s="19" t="s">
        <v>425</v>
      </c>
      <c r="D230" s="18"/>
      <c r="E230" s="19" t="s">
        <v>1514</v>
      </c>
      <c r="F230" s="19" t="s">
        <v>1515</v>
      </c>
      <c r="G230" s="21">
        <v>0.1656</v>
      </c>
      <c r="H230" s="18">
        <v>2023.0</v>
      </c>
      <c r="I230" s="19" t="s">
        <v>1499</v>
      </c>
      <c r="J230" s="20" t="s">
        <v>1516</v>
      </c>
      <c r="K230" s="19" t="s">
        <v>51</v>
      </c>
      <c r="L230" s="19" t="s">
        <v>52</v>
      </c>
      <c r="M230" s="19" t="s">
        <v>1501</v>
      </c>
      <c r="N230" s="18">
        <v>40.0</v>
      </c>
      <c r="O230" s="20" t="s">
        <v>1502</v>
      </c>
      <c r="P230" s="18" t="s">
        <v>1503</v>
      </c>
      <c r="Q230" s="19" t="s">
        <v>1504</v>
      </c>
      <c r="R230" s="19" t="s">
        <v>1517</v>
      </c>
      <c r="S230" s="19" t="s">
        <v>1518</v>
      </c>
      <c r="T230" s="20" t="s">
        <v>1519</v>
      </c>
      <c r="U230" s="19" t="s">
        <v>1508</v>
      </c>
      <c r="V230" s="19" t="s">
        <v>1520</v>
      </c>
      <c r="W230" s="19" t="s">
        <v>1521</v>
      </c>
      <c r="X230" s="19" t="s">
        <v>1522</v>
      </c>
      <c r="Y230" s="19" t="s">
        <v>63</v>
      </c>
      <c r="Z230" s="18">
        <f>269+187.221</f>
        <v>456.221</v>
      </c>
      <c r="AA230" s="18" t="s">
        <v>64</v>
      </c>
      <c r="AB230" s="18" t="s">
        <v>1511</v>
      </c>
      <c r="AC230" s="19" t="s">
        <v>1512</v>
      </c>
      <c r="AD230" s="18" t="s">
        <v>1513</v>
      </c>
      <c r="AE230" s="18" t="s">
        <v>461</v>
      </c>
      <c r="AF230" s="18" t="s">
        <v>153</v>
      </c>
      <c r="AG230" s="23">
        <v>67.0</v>
      </c>
      <c r="AH230" s="24">
        <v>74.0</v>
      </c>
      <c r="AI230" s="25">
        <v>81.0</v>
      </c>
      <c r="AJ230" s="26">
        <v>78.0</v>
      </c>
      <c r="AK230" s="27">
        <v>2.479220945E9</v>
      </c>
      <c r="AL230" s="28">
        <v>2.724831398E9</v>
      </c>
      <c r="AM230" s="29">
        <v>2.971881354E9</v>
      </c>
      <c r="AN230" s="30">
        <v>2.882997013E9</v>
      </c>
      <c r="AO230" s="31">
        <v>1.105893071E10</v>
      </c>
      <c r="AP230" s="19" t="s">
        <v>1501</v>
      </c>
      <c r="AQ230" s="32"/>
      <c r="AR230" s="32"/>
    </row>
    <row r="231" ht="12.75" hidden="1" customHeight="1">
      <c r="A231" s="18">
        <v>223.0</v>
      </c>
      <c r="B231" s="19" t="s">
        <v>424</v>
      </c>
      <c r="C231" s="19" t="s">
        <v>425</v>
      </c>
      <c r="D231" s="18"/>
      <c r="E231" s="19" t="s">
        <v>1523</v>
      </c>
      <c r="F231" s="19" t="s">
        <v>1524</v>
      </c>
      <c r="G231" s="21">
        <v>0.4084</v>
      </c>
      <c r="H231" s="18">
        <v>2023.0</v>
      </c>
      <c r="I231" s="19" t="s">
        <v>1525</v>
      </c>
      <c r="J231" s="20" t="s">
        <v>1526</v>
      </c>
      <c r="K231" s="19" t="s">
        <v>51</v>
      </c>
      <c r="L231" s="19" t="s">
        <v>1527</v>
      </c>
      <c r="M231" s="19" t="s">
        <v>1501</v>
      </c>
      <c r="N231" s="18">
        <v>24.0</v>
      </c>
      <c r="O231" s="20" t="s">
        <v>1528</v>
      </c>
      <c r="P231" s="18">
        <v>2401.0</v>
      </c>
      <c r="Q231" s="19" t="s">
        <v>1529</v>
      </c>
      <c r="R231" s="19" t="s">
        <v>1530</v>
      </c>
      <c r="S231" s="19" t="s">
        <v>1531</v>
      </c>
      <c r="T231" s="20" t="s">
        <v>1532</v>
      </c>
      <c r="U231" s="19" t="s">
        <v>1533</v>
      </c>
      <c r="V231" s="19" t="s">
        <v>1534</v>
      </c>
      <c r="W231" s="19" t="s">
        <v>1535</v>
      </c>
      <c r="X231" s="22" t="s">
        <v>1536</v>
      </c>
      <c r="Y231" s="19" t="s">
        <v>1537</v>
      </c>
      <c r="Z231" s="18">
        <v>0.0</v>
      </c>
      <c r="AA231" s="18" t="s">
        <v>64</v>
      </c>
      <c r="AB231" s="18" t="s">
        <v>1511</v>
      </c>
      <c r="AC231" s="19" t="s">
        <v>1512</v>
      </c>
      <c r="AD231" s="18" t="s">
        <v>1538</v>
      </c>
      <c r="AE231" s="18" t="s">
        <v>153</v>
      </c>
      <c r="AF231" s="18" t="s">
        <v>461</v>
      </c>
      <c r="AG231" s="33">
        <v>1.0</v>
      </c>
      <c r="AH231" s="72">
        <v>3.0</v>
      </c>
      <c r="AI231" s="73">
        <v>3.0</v>
      </c>
      <c r="AJ231" s="74">
        <v>3.0</v>
      </c>
      <c r="AK231" s="27">
        <v>1.0E10</v>
      </c>
      <c r="AL231" s="28">
        <v>3.0E10</v>
      </c>
      <c r="AM231" s="29">
        <v>3.0E10</v>
      </c>
      <c r="AN231" s="30">
        <v>3.0E10</v>
      </c>
      <c r="AO231" s="31">
        <v>1.0E11</v>
      </c>
      <c r="AP231" s="19" t="s">
        <v>1501</v>
      </c>
      <c r="AQ231" s="32"/>
      <c r="AR231" s="32"/>
    </row>
    <row r="232" ht="12.75" hidden="1" customHeight="1">
      <c r="A232" s="18">
        <v>224.0</v>
      </c>
      <c r="B232" s="19" t="s">
        <v>424</v>
      </c>
      <c r="C232" s="19" t="s">
        <v>425</v>
      </c>
      <c r="D232" s="18"/>
      <c r="E232" s="19" t="s">
        <v>1523</v>
      </c>
      <c r="F232" s="19" t="s">
        <v>1524</v>
      </c>
      <c r="G232" s="21">
        <v>0.4084</v>
      </c>
      <c r="H232" s="18">
        <v>2023.0</v>
      </c>
      <c r="I232" s="19" t="s">
        <v>1525</v>
      </c>
      <c r="J232" s="20" t="s">
        <v>1526</v>
      </c>
      <c r="K232" s="19" t="s">
        <v>51</v>
      </c>
      <c r="L232" s="19" t="s">
        <v>1527</v>
      </c>
      <c r="M232" s="19" t="s">
        <v>1501</v>
      </c>
      <c r="N232" s="18">
        <v>24.0</v>
      </c>
      <c r="O232" s="20" t="s">
        <v>1528</v>
      </c>
      <c r="P232" s="18" t="s">
        <v>1539</v>
      </c>
      <c r="Q232" s="19" t="s">
        <v>1540</v>
      </c>
      <c r="R232" s="19" t="s">
        <v>1541</v>
      </c>
      <c r="S232" s="19" t="s">
        <v>1542</v>
      </c>
      <c r="T232" s="20" t="s">
        <v>1543</v>
      </c>
      <c r="U232" s="19" t="s">
        <v>1544</v>
      </c>
      <c r="V232" s="19" t="s">
        <v>1545</v>
      </c>
      <c r="W232" s="19" t="s">
        <v>1546</v>
      </c>
      <c r="X232" s="22" t="s">
        <v>1547</v>
      </c>
      <c r="Y232" s="19" t="s">
        <v>1537</v>
      </c>
      <c r="Z232" s="18">
        <v>0.0</v>
      </c>
      <c r="AA232" s="18" t="s">
        <v>64</v>
      </c>
      <c r="AB232" s="18" t="s">
        <v>1511</v>
      </c>
      <c r="AC232" s="19" t="s">
        <v>1512</v>
      </c>
      <c r="AD232" s="18" t="s">
        <v>1538</v>
      </c>
      <c r="AE232" s="18" t="s">
        <v>153</v>
      </c>
      <c r="AF232" s="18" t="s">
        <v>461</v>
      </c>
      <c r="AG232" s="33">
        <v>0.0</v>
      </c>
      <c r="AH232" s="72">
        <v>12.0</v>
      </c>
      <c r="AI232" s="73">
        <v>8.0</v>
      </c>
      <c r="AJ232" s="74">
        <v>0.0</v>
      </c>
      <c r="AK232" s="27">
        <v>0.0</v>
      </c>
      <c r="AL232" s="28">
        <v>6.96E10</v>
      </c>
      <c r="AM232" s="29">
        <v>5.04E10</v>
      </c>
      <c r="AN232" s="30">
        <v>0.0</v>
      </c>
      <c r="AO232" s="31">
        <v>1.2E11</v>
      </c>
      <c r="AP232" s="19" t="s">
        <v>1501</v>
      </c>
      <c r="AQ232" s="32"/>
      <c r="AR232" s="32"/>
    </row>
    <row r="233" ht="12.75" hidden="1" customHeight="1">
      <c r="A233" s="18">
        <v>225.0</v>
      </c>
      <c r="B233" s="19" t="s">
        <v>424</v>
      </c>
      <c r="C233" s="19" t="s">
        <v>425</v>
      </c>
      <c r="D233" s="18"/>
      <c r="E233" s="19" t="s">
        <v>1523</v>
      </c>
      <c r="F233" s="19" t="s">
        <v>1524</v>
      </c>
      <c r="G233" s="21">
        <v>0.4084</v>
      </c>
      <c r="H233" s="18">
        <v>2023.0</v>
      </c>
      <c r="I233" s="19" t="s">
        <v>1525</v>
      </c>
      <c r="J233" s="20" t="s">
        <v>1526</v>
      </c>
      <c r="K233" s="19" t="s">
        <v>51</v>
      </c>
      <c r="L233" s="19" t="s">
        <v>1527</v>
      </c>
      <c r="M233" s="19" t="s">
        <v>1501</v>
      </c>
      <c r="N233" s="18">
        <v>24.0</v>
      </c>
      <c r="O233" s="20" t="s">
        <v>1528</v>
      </c>
      <c r="P233" s="18" t="s">
        <v>1539</v>
      </c>
      <c r="Q233" s="19" t="s">
        <v>1540</v>
      </c>
      <c r="R233" s="19" t="s">
        <v>1548</v>
      </c>
      <c r="S233" s="19" t="s">
        <v>1549</v>
      </c>
      <c r="T233" s="20" t="s">
        <v>1550</v>
      </c>
      <c r="U233" s="19" t="s">
        <v>1544</v>
      </c>
      <c r="V233" s="19" t="s">
        <v>1551</v>
      </c>
      <c r="W233" s="19" t="s">
        <v>1549</v>
      </c>
      <c r="X233" s="19" t="s">
        <v>1552</v>
      </c>
      <c r="Y233" s="19" t="s">
        <v>1537</v>
      </c>
      <c r="Z233" s="18">
        <v>35.36</v>
      </c>
      <c r="AA233" s="18" t="s">
        <v>64</v>
      </c>
      <c r="AB233" s="18" t="s">
        <v>1511</v>
      </c>
      <c r="AC233" s="19" t="s">
        <v>1512</v>
      </c>
      <c r="AD233" s="18" t="s">
        <v>1538</v>
      </c>
      <c r="AE233" s="18" t="s">
        <v>153</v>
      </c>
      <c r="AF233" s="18" t="s">
        <v>461</v>
      </c>
      <c r="AG233" s="33">
        <v>0.0</v>
      </c>
      <c r="AH233" s="75">
        <v>8.5</v>
      </c>
      <c r="AI233" s="76">
        <v>0.0</v>
      </c>
      <c r="AJ233" s="77">
        <v>0.0</v>
      </c>
      <c r="AK233" s="27">
        <v>0.0</v>
      </c>
      <c r="AL233" s="28">
        <v>3.2975655588E10</v>
      </c>
      <c r="AM233" s="29">
        <v>0.0</v>
      </c>
      <c r="AN233" s="30">
        <v>0.0</v>
      </c>
      <c r="AO233" s="31">
        <v>3.2975655588E10</v>
      </c>
      <c r="AP233" s="19" t="s">
        <v>1501</v>
      </c>
      <c r="AQ233" s="32"/>
      <c r="AR233" s="32"/>
    </row>
    <row r="234" ht="12.75" hidden="1" customHeight="1">
      <c r="A234" s="18">
        <v>226.0</v>
      </c>
      <c r="B234" s="19" t="s">
        <v>424</v>
      </c>
      <c r="C234" s="19" t="s">
        <v>425</v>
      </c>
      <c r="D234" s="18"/>
      <c r="E234" s="19" t="s">
        <v>1523</v>
      </c>
      <c r="F234" s="19" t="s">
        <v>1524</v>
      </c>
      <c r="G234" s="21">
        <v>0.4084</v>
      </c>
      <c r="H234" s="18">
        <v>2023.0</v>
      </c>
      <c r="I234" s="19" t="s">
        <v>1525</v>
      </c>
      <c r="J234" s="20" t="s">
        <v>1526</v>
      </c>
      <c r="K234" s="19" t="s">
        <v>51</v>
      </c>
      <c r="L234" s="19" t="s">
        <v>1527</v>
      </c>
      <c r="M234" s="19" t="s">
        <v>1501</v>
      </c>
      <c r="N234" s="18">
        <v>24.0</v>
      </c>
      <c r="O234" s="20" t="s">
        <v>1528</v>
      </c>
      <c r="P234" s="18" t="s">
        <v>1539</v>
      </c>
      <c r="Q234" s="19" t="s">
        <v>1540</v>
      </c>
      <c r="R234" s="19" t="s">
        <v>1553</v>
      </c>
      <c r="S234" s="19" t="s">
        <v>1554</v>
      </c>
      <c r="T234" s="20" t="s">
        <v>1555</v>
      </c>
      <c r="U234" s="19" t="s">
        <v>1544</v>
      </c>
      <c r="V234" s="19" t="s">
        <v>1556</v>
      </c>
      <c r="W234" s="19" t="s">
        <v>1557</v>
      </c>
      <c r="X234" s="19" t="s">
        <v>1558</v>
      </c>
      <c r="Y234" s="19" t="s">
        <v>1537</v>
      </c>
      <c r="Z234" s="18">
        <v>170.03</v>
      </c>
      <c r="AA234" s="18" t="s">
        <v>64</v>
      </c>
      <c r="AB234" s="18" t="s">
        <v>1511</v>
      </c>
      <c r="AC234" s="19" t="s">
        <v>1512</v>
      </c>
      <c r="AD234" s="18" t="s">
        <v>1538</v>
      </c>
      <c r="AE234" s="18" t="s">
        <v>153</v>
      </c>
      <c r="AF234" s="18" t="s">
        <v>461</v>
      </c>
      <c r="AG234" s="33">
        <v>2.0</v>
      </c>
      <c r="AH234" s="72">
        <v>4.0</v>
      </c>
      <c r="AI234" s="73">
        <v>4.0</v>
      </c>
      <c r="AJ234" s="74">
        <v>0.0</v>
      </c>
      <c r="AK234" s="27">
        <v>1.0E10</v>
      </c>
      <c r="AL234" s="28">
        <v>2.0E10</v>
      </c>
      <c r="AM234" s="29">
        <v>2.0E10</v>
      </c>
      <c r="AN234" s="30">
        <v>0.0</v>
      </c>
      <c r="AO234" s="31">
        <v>5.0E10</v>
      </c>
      <c r="AP234" s="19" t="s">
        <v>1501</v>
      </c>
      <c r="AQ234" s="32"/>
      <c r="AR234" s="32"/>
    </row>
    <row r="235" ht="12.75" hidden="1" customHeight="1">
      <c r="A235" s="18">
        <v>227.0</v>
      </c>
      <c r="B235" s="19" t="s">
        <v>424</v>
      </c>
      <c r="C235" s="19" t="s">
        <v>425</v>
      </c>
      <c r="D235" s="18"/>
      <c r="E235" s="19" t="s">
        <v>1523</v>
      </c>
      <c r="F235" s="19" t="s">
        <v>1524</v>
      </c>
      <c r="G235" s="21">
        <v>0.4084</v>
      </c>
      <c r="H235" s="18">
        <v>2023.0</v>
      </c>
      <c r="I235" s="19" t="s">
        <v>1525</v>
      </c>
      <c r="J235" s="20" t="s">
        <v>1526</v>
      </c>
      <c r="K235" s="19" t="s">
        <v>51</v>
      </c>
      <c r="L235" s="19" t="s">
        <v>1527</v>
      </c>
      <c r="M235" s="19" t="s">
        <v>1501</v>
      </c>
      <c r="N235" s="18">
        <v>24.0</v>
      </c>
      <c r="O235" s="20" t="s">
        <v>1528</v>
      </c>
      <c r="P235" s="18" t="s">
        <v>1539</v>
      </c>
      <c r="Q235" s="19" t="s">
        <v>1540</v>
      </c>
      <c r="R235" s="19" t="s">
        <v>1559</v>
      </c>
      <c r="S235" s="19" t="s">
        <v>1560</v>
      </c>
      <c r="T235" s="20" t="s">
        <v>1561</v>
      </c>
      <c r="U235" s="19" t="s">
        <v>1544</v>
      </c>
      <c r="V235" s="19" t="s">
        <v>1562</v>
      </c>
      <c r="W235" s="19" t="s">
        <v>1560</v>
      </c>
      <c r="X235" s="22" t="s">
        <v>1563</v>
      </c>
      <c r="Y235" s="19" t="s">
        <v>1537</v>
      </c>
      <c r="Z235" s="18">
        <v>4112.0</v>
      </c>
      <c r="AA235" s="18" t="s">
        <v>64</v>
      </c>
      <c r="AB235" s="18" t="s">
        <v>1511</v>
      </c>
      <c r="AC235" s="19" t="s">
        <v>1512</v>
      </c>
      <c r="AD235" s="18" t="s">
        <v>1538</v>
      </c>
      <c r="AE235" s="18" t="s">
        <v>153</v>
      </c>
      <c r="AF235" s="18" t="s">
        <v>461</v>
      </c>
      <c r="AG235" s="33">
        <v>448.0</v>
      </c>
      <c r="AH235" s="72">
        <v>793.0</v>
      </c>
      <c r="AI235" s="73">
        <v>846.0</v>
      </c>
      <c r="AJ235" s="74">
        <v>913.0</v>
      </c>
      <c r="AK235" s="27">
        <v>3.689392447E9</v>
      </c>
      <c r="AL235" s="28">
        <v>6.538076079E9</v>
      </c>
      <c r="AM235" s="29">
        <v>6.967495544E9</v>
      </c>
      <c r="AN235" s="30">
        <v>7.528000767E9</v>
      </c>
      <c r="AO235" s="31">
        <v>2.4722964837E10</v>
      </c>
      <c r="AP235" s="19" t="s">
        <v>1501</v>
      </c>
      <c r="AQ235" s="32"/>
      <c r="AR235" s="32"/>
    </row>
    <row r="236" ht="12.75" hidden="1" customHeight="1">
      <c r="A236" s="18">
        <v>228.0</v>
      </c>
      <c r="B236" s="19" t="s">
        <v>424</v>
      </c>
      <c r="C236" s="19" t="s">
        <v>425</v>
      </c>
      <c r="D236" s="18"/>
      <c r="E236" s="19" t="s">
        <v>1523</v>
      </c>
      <c r="F236" s="19" t="s">
        <v>1524</v>
      </c>
      <c r="G236" s="21">
        <v>0.4084</v>
      </c>
      <c r="H236" s="18">
        <v>2023.0</v>
      </c>
      <c r="I236" s="19" t="s">
        <v>1525</v>
      </c>
      <c r="J236" s="20" t="s">
        <v>1526</v>
      </c>
      <c r="K236" s="19" t="s">
        <v>51</v>
      </c>
      <c r="L236" s="19" t="s">
        <v>1527</v>
      </c>
      <c r="M236" s="19" t="s">
        <v>1501</v>
      </c>
      <c r="N236" s="18">
        <v>24.0</v>
      </c>
      <c r="O236" s="20" t="s">
        <v>1528</v>
      </c>
      <c r="P236" s="18" t="s">
        <v>1539</v>
      </c>
      <c r="Q236" s="19" t="s">
        <v>1540</v>
      </c>
      <c r="R236" s="19" t="s">
        <v>1564</v>
      </c>
      <c r="S236" s="19" t="s">
        <v>1565</v>
      </c>
      <c r="T236" s="20" t="s">
        <v>1566</v>
      </c>
      <c r="U236" s="19" t="s">
        <v>1544</v>
      </c>
      <c r="V236" s="19" t="s">
        <v>1567</v>
      </c>
      <c r="W236" s="19" t="s">
        <v>1568</v>
      </c>
      <c r="X236" s="22" t="s">
        <v>1569</v>
      </c>
      <c r="Y236" s="19" t="s">
        <v>1537</v>
      </c>
      <c r="Z236" s="18">
        <v>0.0</v>
      </c>
      <c r="AA236" s="18" t="s">
        <v>64</v>
      </c>
      <c r="AB236" s="18" t="s">
        <v>1511</v>
      </c>
      <c r="AC236" s="19" t="s">
        <v>1512</v>
      </c>
      <c r="AD236" s="18" t="s">
        <v>1538</v>
      </c>
      <c r="AE236" s="18" t="s">
        <v>153</v>
      </c>
      <c r="AF236" s="18" t="s">
        <v>461</v>
      </c>
      <c r="AG236" s="33">
        <v>65.0</v>
      </c>
      <c r="AH236" s="72">
        <v>71.0</v>
      </c>
      <c r="AI236" s="73">
        <v>78.0</v>
      </c>
      <c r="AJ236" s="74">
        <v>86.0</v>
      </c>
      <c r="AK236" s="27">
        <v>4.0E8</v>
      </c>
      <c r="AL236" s="28">
        <v>4.4E8</v>
      </c>
      <c r="AM236" s="29">
        <v>4.84E8</v>
      </c>
      <c r="AN236" s="30">
        <v>5.324E8</v>
      </c>
      <c r="AO236" s="31">
        <v>1.8564E9</v>
      </c>
      <c r="AP236" s="19" t="s">
        <v>1501</v>
      </c>
      <c r="AQ236" s="32"/>
      <c r="AR236" s="32"/>
    </row>
    <row r="237" ht="12.75" hidden="1" customHeight="1">
      <c r="A237" s="18">
        <v>229.0</v>
      </c>
      <c r="B237" s="19" t="s">
        <v>424</v>
      </c>
      <c r="C237" s="19" t="s">
        <v>425</v>
      </c>
      <c r="D237" s="18"/>
      <c r="E237" s="19" t="s">
        <v>1523</v>
      </c>
      <c r="F237" s="19" t="s">
        <v>1524</v>
      </c>
      <c r="G237" s="21">
        <v>0.4084</v>
      </c>
      <c r="H237" s="18">
        <v>2023.0</v>
      </c>
      <c r="I237" s="19" t="s">
        <v>1525</v>
      </c>
      <c r="J237" s="20" t="s">
        <v>1526</v>
      </c>
      <c r="K237" s="19" t="s">
        <v>51</v>
      </c>
      <c r="L237" s="19" t="s">
        <v>1527</v>
      </c>
      <c r="M237" s="19" t="s">
        <v>1501</v>
      </c>
      <c r="N237" s="18">
        <v>24.0</v>
      </c>
      <c r="O237" s="20" t="s">
        <v>1528</v>
      </c>
      <c r="P237" s="18" t="s">
        <v>1539</v>
      </c>
      <c r="Q237" s="19" t="s">
        <v>1540</v>
      </c>
      <c r="R237" s="19" t="s">
        <v>1570</v>
      </c>
      <c r="S237" s="19" t="s">
        <v>1571</v>
      </c>
      <c r="T237" s="20" t="s">
        <v>1572</v>
      </c>
      <c r="U237" s="19" t="s">
        <v>1573</v>
      </c>
      <c r="V237" s="19" t="s">
        <v>1574</v>
      </c>
      <c r="W237" s="19" t="s">
        <v>1575</v>
      </c>
      <c r="X237" s="22" t="s">
        <v>1576</v>
      </c>
      <c r="Y237" s="19" t="s">
        <v>63</v>
      </c>
      <c r="Z237" s="18">
        <v>330.1235</v>
      </c>
      <c r="AA237" s="18" t="s">
        <v>64</v>
      </c>
      <c r="AB237" s="18" t="s">
        <v>1511</v>
      </c>
      <c r="AC237" s="19" t="s">
        <v>1512</v>
      </c>
      <c r="AD237" s="18" t="s">
        <v>1538</v>
      </c>
      <c r="AE237" s="18" t="s">
        <v>153</v>
      </c>
      <c r="AF237" s="18" t="s">
        <v>461</v>
      </c>
      <c r="AG237" s="23">
        <v>22.0</v>
      </c>
      <c r="AH237" s="24">
        <v>24.0</v>
      </c>
      <c r="AI237" s="25">
        <v>26.0</v>
      </c>
      <c r="AJ237" s="26">
        <v>28.0</v>
      </c>
      <c r="AK237" s="27">
        <v>1.42968456E8</v>
      </c>
      <c r="AL237" s="28">
        <v>1.57265301E8</v>
      </c>
      <c r="AM237" s="29">
        <v>1.71922147E8</v>
      </c>
      <c r="AN237" s="30">
        <v>1.86974993E8</v>
      </c>
      <c r="AO237" s="31">
        <v>6.59130897E8</v>
      </c>
      <c r="AP237" s="19" t="s">
        <v>1501</v>
      </c>
      <c r="AQ237" s="32"/>
      <c r="AR237" s="32"/>
    </row>
    <row r="238" ht="12.75" hidden="1" customHeight="1">
      <c r="A238" s="18">
        <v>230.0</v>
      </c>
      <c r="B238" s="19" t="s">
        <v>424</v>
      </c>
      <c r="C238" s="19" t="s">
        <v>425</v>
      </c>
      <c r="D238" s="18"/>
      <c r="E238" s="19" t="s">
        <v>1523</v>
      </c>
      <c r="F238" s="19" t="s">
        <v>1524</v>
      </c>
      <c r="G238" s="21">
        <v>0.4084</v>
      </c>
      <c r="H238" s="18">
        <v>2023.0</v>
      </c>
      <c r="I238" s="19" t="s">
        <v>1525</v>
      </c>
      <c r="J238" s="20" t="s">
        <v>1526</v>
      </c>
      <c r="K238" s="19" t="s">
        <v>51</v>
      </c>
      <c r="L238" s="19" t="s">
        <v>1527</v>
      </c>
      <c r="M238" s="19" t="s">
        <v>1501</v>
      </c>
      <c r="N238" s="18">
        <v>24.0</v>
      </c>
      <c r="O238" s="20" t="s">
        <v>1528</v>
      </c>
      <c r="P238" s="18" t="s">
        <v>1539</v>
      </c>
      <c r="Q238" s="19" t="s">
        <v>1540</v>
      </c>
      <c r="R238" s="19" t="s">
        <v>1577</v>
      </c>
      <c r="S238" s="19" t="s">
        <v>1578</v>
      </c>
      <c r="T238" s="20" t="s">
        <v>1579</v>
      </c>
      <c r="U238" s="19" t="s">
        <v>1580</v>
      </c>
      <c r="V238" s="19" t="s">
        <v>1581</v>
      </c>
      <c r="W238" s="19" t="s">
        <v>1578</v>
      </c>
      <c r="X238" s="19" t="s">
        <v>1582</v>
      </c>
      <c r="Y238" s="19" t="s">
        <v>1537</v>
      </c>
      <c r="Z238" s="18">
        <v>149.874</v>
      </c>
      <c r="AA238" s="18" t="s">
        <v>64</v>
      </c>
      <c r="AB238" s="18" t="s">
        <v>1511</v>
      </c>
      <c r="AC238" s="19" t="s">
        <v>1512</v>
      </c>
      <c r="AD238" s="18" t="s">
        <v>1538</v>
      </c>
      <c r="AE238" s="18" t="s">
        <v>153</v>
      </c>
      <c r="AF238" s="18" t="s">
        <v>461</v>
      </c>
      <c r="AG238" s="78">
        <v>4.7</v>
      </c>
      <c r="AH238" s="75">
        <v>24.7</v>
      </c>
      <c r="AI238" s="76">
        <v>25.0</v>
      </c>
      <c r="AJ238" s="77">
        <v>8.6</v>
      </c>
      <c r="AK238" s="27">
        <v>1.8861401302E10</v>
      </c>
      <c r="AL238" s="28">
        <v>9.9484952782E10</v>
      </c>
      <c r="AM238" s="29">
        <v>1.00414908072E11</v>
      </c>
      <c r="AN238" s="30">
        <v>3.4525387798E10</v>
      </c>
      <c r="AO238" s="31">
        <v>2.53286649954E11</v>
      </c>
      <c r="AP238" s="19" t="s">
        <v>1501</v>
      </c>
      <c r="AQ238" s="32"/>
      <c r="AR238" s="32"/>
    </row>
    <row r="239" ht="12.75" hidden="1" customHeight="1">
      <c r="A239" s="18">
        <v>231.0</v>
      </c>
      <c r="B239" s="19" t="s">
        <v>424</v>
      </c>
      <c r="C239" s="19" t="s">
        <v>425</v>
      </c>
      <c r="D239" s="18"/>
      <c r="E239" s="19" t="s">
        <v>1523</v>
      </c>
      <c r="F239" s="19" t="s">
        <v>1524</v>
      </c>
      <c r="G239" s="21">
        <v>0.4084</v>
      </c>
      <c r="H239" s="18">
        <v>2023.0</v>
      </c>
      <c r="I239" s="19" t="s">
        <v>1525</v>
      </c>
      <c r="J239" s="20" t="s">
        <v>1526</v>
      </c>
      <c r="K239" s="19" t="s">
        <v>51</v>
      </c>
      <c r="L239" s="19" t="s">
        <v>1527</v>
      </c>
      <c r="M239" s="19" t="s">
        <v>1501</v>
      </c>
      <c r="N239" s="18">
        <v>24.0</v>
      </c>
      <c r="O239" s="20" t="s">
        <v>1528</v>
      </c>
      <c r="P239" s="18" t="s">
        <v>1539</v>
      </c>
      <c r="Q239" s="19" t="s">
        <v>1540</v>
      </c>
      <c r="R239" s="19" t="s">
        <v>1583</v>
      </c>
      <c r="S239" s="19" t="s">
        <v>1584</v>
      </c>
      <c r="T239" s="20" t="s">
        <v>1585</v>
      </c>
      <c r="U239" s="19" t="s">
        <v>1580</v>
      </c>
      <c r="V239" s="19" t="s">
        <v>1586</v>
      </c>
      <c r="W239" s="19" t="s">
        <v>1587</v>
      </c>
      <c r="X239" s="22" t="s">
        <v>1588</v>
      </c>
      <c r="Y239" s="19" t="s">
        <v>1537</v>
      </c>
      <c r="Z239" s="18">
        <v>6585.0</v>
      </c>
      <c r="AA239" s="18" t="s">
        <v>64</v>
      </c>
      <c r="AB239" s="18" t="s">
        <v>1511</v>
      </c>
      <c r="AC239" s="19" t="s">
        <v>1512</v>
      </c>
      <c r="AD239" s="18" t="s">
        <v>1538</v>
      </c>
      <c r="AE239" s="18" t="s">
        <v>153</v>
      </c>
      <c r="AF239" s="18" t="s">
        <v>461</v>
      </c>
      <c r="AG239" s="23">
        <v>729.0</v>
      </c>
      <c r="AH239" s="24">
        <v>1166.0</v>
      </c>
      <c r="AI239" s="25">
        <v>1250.0</v>
      </c>
      <c r="AJ239" s="26">
        <v>1355.0</v>
      </c>
      <c r="AK239" s="27">
        <v>7.44685079168E9</v>
      </c>
      <c r="AL239" s="28">
        <v>1.1911152452E10</v>
      </c>
      <c r="AM239" s="29">
        <v>1.2765685482E10</v>
      </c>
      <c r="AN239" s="30">
        <v>1.3837887533E10</v>
      </c>
      <c r="AO239" s="31">
        <v>4.596157625868E10</v>
      </c>
      <c r="AP239" s="19" t="s">
        <v>1501</v>
      </c>
      <c r="AQ239" s="32"/>
      <c r="AR239" s="32"/>
    </row>
    <row r="240" ht="12.75" hidden="1" customHeight="1">
      <c r="A240" s="18">
        <v>232.0</v>
      </c>
      <c r="B240" s="19" t="s">
        <v>424</v>
      </c>
      <c r="C240" s="19" t="s">
        <v>425</v>
      </c>
      <c r="D240" s="18"/>
      <c r="E240" s="19" t="s">
        <v>1523</v>
      </c>
      <c r="F240" s="19" t="s">
        <v>1524</v>
      </c>
      <c r="G240" s="21">
        <v>0.4084</v>
      </c>
      <c r="H240" s="18">
        <v>2023.0</v>
      </c>
      <c r="I240" s="19" t="s">
        <v>1525</v>
      </c>
      <c r="J240" s="20" t="s">
        <v>1526</v>
      </c>
      <c r="K240" s="19" t="s">
        <v>51</v>
      </c>
      <c r="L240" s="19" t="s">
        <v>1527</v>
      </c>
      <c r="M240" s="19" t="s">
        <v>1501</v>
      </c>
      <c r="N240" s="18">
        <v>24.0</v>
      </c>
      <c r="O240" s="20" t="s">
        <v>1528</v>
      </c>
      <c r="P240" s="18" t="s">
        <v>1539</v>
      </c>
      <c r="Q240" s="19" t="s">
        <v>1540</v>
      </c>
      <c r="R240" s="19" t="s">
        <v>1589</v>
      </c>
      <c r="S240" s="19" t="s">
        <v>1590</v>
      </c>
      <c r="T240" s="20" t="s">
        <v>1591</v>
      </c>
      <c r="U240" s="19" t="s">
        <v>1580</v>
      </c>
      <c r="V240" s="19" t="s">
        <v>1592</v>
      </c>
      <c r="W240" s="19" t="s">
        <v>1593</v>
      </c>
      <c r="X240" s="22" t="s">
        <v>1594</v>
      </c>
      <c r="Y240" s="19" t="s">
        <v>1537</v>
      </c>
      <c r="Z240" s="18">
        <v>0.0</v>
      </c>
      <c r="AA240" s="18" t="s">
        <v>64</v>
      </c>
      <c r="AB240" s="18" t="s">
        <v>1511</v>
      </c>
      <c r="AC240" s="19" t="s">
        <v>1512</v>
      </c>
      <c r="AD240" s="18" t="s">
        <v>1538</v>
      </c>
      <c r="AE240" s="18" t="s">
        <v>153</v>
      </c>
      <c r="AF240" s="18" t="s">
        <v>461</v>
      </c>
      <c r="AG240" s="23">
        <v>97.0</v>
      </c>
      <c r="AH240" s="24">
        <v>107.0</v>
      </c>
      <c r="AI240" s="25">
        <v>117.0</v>
      </c>
      <c r="AJ240" s="26">
        <v>129.0</v>
      </c>
      <c r="AK240" s="27">
        <v>6.0E8</v>
      </c>
      <c r="AL240" s="28">
        <v>6.6E8</v>
      </c>
      <c r="AM240" s="29">
        <v>7.26E8</v>
      </c>
      <c r="AN240" s="30">
        <v>7.986E8</v>
      </c>
      <c r="AO240" s="31">
        <v>2.7846E9</v>
      </c>
      <c r="AP240" s="19" t="s">
        <v>1501</v>
      </c>
      <c r="AQ240" s="32"/>
      <c r="AR240" s="32"/>
    </row>
    <row r="241" ht="12.75" hidden="1" customHeight="1">
      <c r="A241" s="18">
        <v>233.0</v>
      </c>
      <c r="B241" s="19" t="s">
        <v>424</v>
      </c>
      <c r="C241" s="19" t="s">
        <v>425</v>
      </c>
      <c r="D241" s="18"/>
      <c r="E241" s="19" t="s">
        <v>1523</v>
      </c>
      <c r="F241" s="19" t="s">
        <v>1524</v>
      </c>
      <c r="G241" s="21">
        <v>0.4084</v>
      </c>
      <c r="H241" s="18">
        <v>2023.0</v>
      </c>
      <c r="I241" s="19" t="s">
        <v>1525</v>
      </c>
      <c r="J241" s="20" t="s">
        <v>1526</v>
      </c>
      <c r="K241" s="19" t="s">
        <v>51</v>
      </c>
      <c r="L241" s="19" t="s">
        <v>1527</v>
      </c>
      <c r="M241" s="19" t="s">
        <v>1501</v>
      </c>
      <c r="N241" s="18">
        <v>24.0</v>
      </c>
      <c r="O241" s="20" t="s">
        <v>1528</v>
      </c>
      <c r="P241" s="18" t="s">
        <v>1539</v>
      </c>
      <c r="Q241" s="19" t="s">
        <v>1540</v>
      </c>
      <c r="R241" s="19" t="s">
        <v>1595</v>
      </c>
      <c r="S241" s="19" t="s">
        <v>1596</v>
      </c>
      <c r="T241" s="20" t="s">
        <v>1597</v>
      </c>
      <c r="U241" s="19" t="s">
        <v>1573</v>
      </c>
      <c r="V241" s="19" t="s">
        <v>1598</v>
      </c>
      <c r="W241" s="19" t="s">
        <v>1596</v>
      </c>
      <c r="X241" s="22" t="s">
        <v>1599</v>
      </c>
      <c r="Y241" s="19" t="s">
        <v>63</v>
      </c>
      <c r="Z241" s="18">
        <v>0.0</v>
      </c>
      <c r="AA241" s="18" t="s">
        <v>64</v>
      </c>
      <c r="AB241" s="18" t="s">
        <v>1600</v>
      </c>
      <c r="AC241" s="19" t="s">
        <v>1512</v>
      </c>
      <c r="AD241" s="18" t="s">
        <v>1538</v>
      </c>
      <c r="AE241" s="18" t="s">
        <v>153</v>
      </c>
      <c r="AF241" s="18" t="s">
        <v>461</v>
      </c>
      <c r="AG241" s="23">
        <v>40.0</v>
      </c>
      <c r="AH241" s="24">
        <v>33.0</v>
      </c>
      <c r="AI241" s="25">
        <v>37.0</v>
      </c>
      <c r="AJ241" s="26">
        <v>40.0</v>
      </c>
      <c r="AK241" s="27">
        <v>2.14E8</v>
      </c>
      <c r="AL241" s="28">
        <v>1.77065301E8</v>
      </c>
      <c r="AM241" s="29">
        <v>1.93702147E8</v>
      </c>
      <c r="AN241" s="30">
        <v>2.10932993E8</v>
      </c>
      <c r="AO241" s="31">
        <v>7.95700441E8</v>
      </c>
      <c r="AP241" s="19" t="s">
        <v>1501</v>
      </c>
      <c r="AQ241" s="32"/>
      <c r="AR241" s="32"/>
    </row>
    <row r="242" ht="12.75" hidden="1" customHeight="1">
      <c r="A242" s="18">
        <v>234.0</v>
      </c>
      <c r="B242" s="19" t="s">
        <v>424</v>
      </c>
      <c r="C242" s="19" t="s">
        <v>425</v>
      </c>
      <c r="D242" s="18"/>
      <c r="E242" s="19" t="s">
        <v>1523</v>
      </c>
      <c r="F242" s="19" t="s">
        <v>1524</v>
      </c>
      <c r="G242" s="21">
        <v>0.4084</v>
      </c>
      <c r="H242" s="18">
        <v>2023.0</v>
      </c>
      <c r="I242" s="19" t="s">
        <v>1525</v>
      </c>
      <c r="J242" s="20" t="s">
        <v>1526</v>
      </c>
      <c r="K242" s="19" t="s">
        <v>51</v>
      </c>
      <c r="L242" s="19" t="s">
        <v>1527</v>
      </c>
      <c r="M242" s="19" t="s">
        <v>1501</v>
      </c>
      <c r="N242" s="18">
        <v>24.0</v>
      </c>
      <c r="O242" s="20" t="s">
        <v>1528</v>
      </c>
      <c r="P242" s="18" t="s">
        <v>1539</v>
      </c>
      <c r="Q242" s="19" t="s">
        <v>1540</v>
      </c>
      <c r="R242" s="19" t="s">
        <v>1601</v>
      </c>
      <c r="S242" s="19" t="s">
        <v>1602</v>
      </c>
      <c r="T242" s="20" t="s">
        <v>1603</v>
      </c>
      <c r="U242" s="19" t="s">
        <v>1604</v>
      </c>
      <c r="V242" s="19" t="s">
        <v>1605</v>
      </c>
      <c r="W242" s="19" t="s">
        <v>1606</v>
      </c>
      <c r="X242" s="22" t="s">
        <v>1607</v>
      </c>
      <c r="Y242" s="19" t="s">
        <v>1537</v>
      </c>
      <c r="Z242" s="18">
        <v>4.958</v>
      </c>
      <c r="AA242" s="18" t="s">
        <v>64</v>
      </c>
      <c r="AB242" s="18" t="s">
        <v>1511</v>
      </c>
      <c r="AC242" s="19" t="s">
        <v>1512</v>
      </c>
      <c r="AD242" s="18" t="s">
        <v>1538</v>
      </c>
      <c r="AE242" s="18" t="s">
        <v>153</v>
      </c>
      <c r="AF242" s="18" t="s">
        <v>461</v>
      </c>
      <c r="AG242" s="23">
        <v>3.0</v>
      </c>
      <c r="AH242" s="24">
        <v>1.0</v>
      </c>
      <c r="AI242" s="25">
        <v>1.0</v>
      </c>
      <c r="AJ242" s="26">
        <v>0.0</v>
      </c>
      <c r="AK242" s="27">
        <v>2.1633572944E10</v>
      </c>
      <c r="AL242" s="28">
        <v>5.5E9</v>
      </c>
      <c r="AM242" s="29">
        <v>5.5E9</v>
      </c>
      <c r="AN242" s="30">
        <v>0.0</v>
      </c>
      <c r="AO242" s="31">
        <v>3.2633572944E10</v>
      </c>
      <c r="AP242" s="19" t="s">
        <v>1501</v>
      </c>
      <c r="AQ242" s="32"/>
      <c r="AR242" s="32"/>
    </row>
    <row r="243" ht="12.75" hidden="1" customHeight="1">
      <c r="A243" s="18">
        <v>235.0</v>
      </c>
      <c r="B243" s="19" t="s">
        <v>424</v>
      </c>
      <c r="C243" s="19" t="s">
        <v>425</v>
      </c>
      <c r="D243" s="18"/>
      <c r="E243" s="19" t="s">
        <v>1523</v>
      </c>
      <c r="F243" s="19" t="s">
        <v>1524</v>
      </c>
      <c r="G243" s="21">
        <v>0.4084</v>
      </c>
      <c r="H243" s="18">
        <v>2023.0</v>
      </c>
      <c r="I243" s="19" t="s">
        <v>1525</v>
      </c>
      <c r="J243" s="20" t="s">
        <v>1526</v>
      </c>
      <c r="K243" s="19" t="s">
        <v>51</v>
      </c>
      <c r="L243" s="19" t="s">
        <v>1527</v>
      </c>
      <c r="M243" s="19" t="s">
        <v>1501</v>
      </c>
      <c r="N243" s="18">
        <v>24.0</v>
      </c>
      <c r="O243" s="20" t="s">
        <v>1528</v>
      </c>
      <c r="P243" s="18" t="s">
        <v>1539</v>
      </c>
      <c r="Q243" s="19" t="s">
        <v>1540</v>
      </c>
      <c r="R243" s="19" t="s">
        <v>1608</v>
      </c>
      <c r="S243" s="19" t="s">
        <v>1609</v>
      </c>
      <c r="T243" s="20" t="s">
        <v>1610</v>
      </c>
      <c r="U243" s="19" t="s">
        <v>1611</v>
      </c>
      <c r="V243" s="19" t="s">
        <v>1612</v>
      </c>
      <c r="W243" s="19" t="s">
        <v>1613</v>
      </c>
      <c r="X243" s="19" t="s">
        <v>1614</v>
      </c>
      <c r="Y243" s="19" t="s">
        <v>63</v>
      </c>
      <c r="Z243" s="18">
        <v>0.74</v>
      </c>
      <c r="AA243" s="18" t="s">
        <v>64</v>
      </c>
      <c r="AB243" s="18" t="s">
        <v>1511</v>
      </c>
      <c r="AC243" s="19" t="s">
        <v>1512</v>
      </c>
      <c r="AD243" s="18" t="s">
        <v>1538</v>
      </c>
      <c r="AE243" s="18" t="s">
        <v>153</v>
      </c>
      <c r="AF243" s="18" t="s">
        <v>461</v>
      </c>
      <c r="AG243" s="23">
        <v>1.0</v>
      </c>
      <c r="AH243" s="24">
        <v>1.0</v>
      </c>
      <c r="AI243" s="25">
        <v>0.0</v>
      </c>
      <c r="AJ243" s="26">
        <v>0.0</v>
      </c>
      <c r="AK243" s="27">
        <v>4.0E9</v>
      </c>
      <c r="AL243" s="28">
        <v>1.0E9</v>
      </c>
      <c r="AM243" s="29">
        <v>0.0</v>
      </c>
      <c r="AN243" s="30">
        <v>0.0</v>
      </c>
      <c r="AO243" s="31">
        <v>5.0E9</v>
      </c>
      <c r="AP243" s="19" t="s">
        <v>1501</v>
      </c>
      <c r="AQ243" s="32"/>
      <c r="AR243" s="32"/>
    </row>
    <row r="244" ht="12.75" hidden="1" customHeight="1">
      <c r="A244" s="18">
        <v>236.0</v>
      </c>
      <c r="B244" s="19" t="s">
        <v>424</v>
      </c>
      <c r="C244" s="19" t="s">
        <v>425</v>
      </c>
      <c r="D244" s="18"/>
      <c r="E244" s="19" t="s">
        <v>1523</v>
      </c>
      <c r="F244" s="19" t="s">
        <v>1524</v>
      </c>
      <c r="G244" s="21">
        <v>0.4084</v>
      </c>
      <c r="H244" s="18">
        <v>2023.0</v>
      </c>
      <c r="I244" s="19" t="s">
        <v>1525</v>
      </c>
      <c r="J244" s="20" t="s">
        <v>1526</v>
      </c>
      <c r="K244" s="19" t="s">
        <v>51</v>
      </c>
      <c r="L244" s="19" t="s">
        <v>1527</v>
      </c>
      <c r="M244" s="19" t="s">
        <v>1501</v>
      </c>
      <c r="N244" s="18">
        <v>24.0</v>
      </c>
      <c r="O244" s="20" t="s">
        <v>1528</v>
      </c>
      <c r="P244" s="18" t="s">
        <v>1539</v>
      </c>
      <c r="Q244" s="19" t="s">
        <v>1540</v>
      </c>
      <c r="R244" s="19" t="s">
        <v>1615</v>
      </c>
      <c r="S244" s="19" t="s">
        <v>1616</v>
      </c>
      <c r="T244" s="20" t="s">
        <v>1617</v>
      </c>
      <c r="U244" s="19" t="s">
        <v>1611</v>
      </c>
      <c r="V244" s="19" t="s">
        <v>1618</v>
      </c>
      <c r="W244" s="19" t="s">
        <v>1619</v>
      </c>
      <c r="X244" s="19" t="s">
        <v>1620</v>
      </c>
      <c r="Y244" s="19" t="s">
        <v>63</v>
      </c>
      <c r="Z244" s="18">
        <v>0.0</v>
      </c>
      <c r="AA244" s="18" t="s">
        <v>64</v>
      </c>
      <c r="AB244" s="18" t="s">
        <v>1511</v>
      </c>
      <c r="AC244" s="19" t="s">
        <v>1512</v>
      </c>
      <c r="AD244" s="18" t="s">
        <v>1538</v>
      </c>
      <c r="AE244" s="18" t="s">
        <v>153</v>
      </c>
      <c r="AF244" s="18" t="s">
        <v>461</v>
      </c>
      <c r="AG244" s="23">
        <v>2.0</v>
      </c>
      <c r="AH244" s="24">
        <v>0.0</v>
      </c>
      <c r="AI244" s="25">
        <v>0.0</v>
      </c>
      <c r="AJ244" s="26">
        <v>0.0</v>
      </c>
      <c r="AK244" s="27">
        <v>2.1E9</v>
      </c>
      <c r="AL244" s="28">
        <v>0.0</v>
      </c>
      <c r="AM244" s="29">
        <v>0.0</v>
      </c>
      <c r="AN244" s="30">
        <v>0.0</v>
      </c>
      <c r="AO244" s="31">
        <v>2.1E9</v>
      </c>
      <c r="AP244" s="19" t="s">
        <v>1501</v>
      </c>
      <c r="AQ244" s="32"/>
      <c r="AR244" s="32"/>
    </row>
    <row r="245" ht="12.75" hidden="1" customHeight="1">
      <c r="A245" s="18">
        <v>237.0</v>
      </c>
      <c r="B245" s="19" t="s">
        <v>424</v>
      </c>
      <c r="C245" s="19" t="s">
        <v>425</v>
      </c>
      <c r="D245" s="18"/>
      <c r="E245" s="19" t="s">
        <v>1523</v>
      </c>
      <c r="F245" s="19" t="s">
        <v>1524</v>
      </c>
      <c r="G245" s="21">
        <v>0.4084</v>
      </c>
      <c r="H245" s="18">
        <v>2023.0</v>
      </c>
      <c r="I245" s="19" t="s">
        <v>1525</v>
      </c>
      <c r="J245" s="20" t="s">
        <v>1526</v>
      </c>
      <c r="K245" s="19" t="s">
        <v>51</v>
      </c>
      <c r="L245" s="19" t="s">
        <v>1527</v>
      </c>
      <c r="M245" s="19" t="s">
        <v>1501</v>
      </c>
      <c r="N245" s="18">
        <v>24.0</v>
      </c>
      <c r="O245" s="20" t="s">
        <v>1528</v>
      </c>
      <c r="P245" s="18" t="s">
        <v>1539</v>
      </c>
      <c r="Q245" s="19" t="s">
        <v>1540</v>
      </c>
      <c r="R245" s="19" t="s">
        <v>1621</v>
      </c>
      <c r="S245" s="19" t="s">
        <v>1622</v>
      </c>
      <c r="T245" s="20" t="s">
        <v>1623</v>
      </c>
      <c r="U245" s="19" t="s">
        <v>1611</v>
      </c>
      <c r="V245" s="19" t="s">
        <v>1624</v>
      </c>
      <c r="W245" s="19" t="s">
        <v>1625</v>
      </c>
      <c r="X245" s="22" t="s">
        <v>1626</v>
      </c>
      <c r="Y245" s="19" t="s">
        <v>63</v>
      </c>
      <c r="Z245" s="18">
        <v>346.0</v>
      </c>
      <c r="AA245" s="18" t="s">
        <v>64</v>
      </c>
      <c r="AB245" s="18" t="s">
        <v>1511</v>
      </c>
      <c r="AC245" s="19" t="s">
        <v>1512</v>
      </c>
      <c r="AD245" s="18" t="s">
        <v>1538</v>
      </c>
      <c r="AE245" s="18" t="s">
        <v>153</v>
      </c>
      <c r="AF245" s="18" t="s">
        <v>461</v>
      </c>
      <c r="AG245" s="23">
        <v>72.0</v>
      </c>
      <c r="AH245" s="24">
        <v>80.0</v>
      </c>
      <c r="AI245" s="25">
        <v>88.0</v>
      </c>
      <c r="AJ245" s="26">
        <v>96.0</v>
      </c>
      <c r="AK245" s="27">
        <v>2.37502832E7</v>
      </c>
      <c r="AL245" s="28">
        <v>2.6125268E7</v>
      </c>
      <c r="AM245" s="29">
        <v>2.8737795E7</v>
      </c>
      <c r="AN245" s="30">
        <v>3.1611575E7</v>
      </c>
      <c r="AO245" s="31">
        <v>1.102249212E8</v>
      </c>
      <c r="AP245" s="19" t="s">
        <v>1501</v>
      </c>
      <c r="AQ245" s="32"/>
      <c r="AR245" s="32"/>
    </row>
    <row r="246" ht="12.75" hidden="1" customHeight="1">
      <c r="A246" s="18">
        <v>238.0</v>
      </c>
      <c r="B246" s="19" t="s">
        <v>424</v>
      </c>
      <c r="C246" s="19" t="s">
        <v>425</v>
      </c>
      <c r="D246" s="18"/>
      <c r="E246" s="19" t="s">
        <v>1523</v>
      </c>
      <c r="F246" s="19" t="s">
        <v>1524</v>
      </c>
      <c r="G246" s="21">
        <v>0.4084</v>
      </c>
      <c r="H246" s="18">
        <v>2023.0</v>
      </c>
      <c r="I246" s="19" t="s">
        <v>1525</v>
      </c>
      <c r="J246" s="20" t="s">
        <v>1526</v>
      </c>
      <c r="K246" s="19" t="s">
        <v>51</v>
      </c>
      <c r="L246" s="19" t="s">
        <v>1527</v>
      </c>
      <c r="M246" s="19" t="s">
        <v>1501</v>
      </c>
      <c r="N246" s="18">
        <v>24.0</v>
      </c>
      <c r="O246" s="20" t="s">
        <v>1528</v>
      </c>
      <c r="P246" s="18" t="s">
        <v>1539</v>
      </c>
      <c r="Q246" s="19" t="s">
        <v>1540</v>
      </c>
      <c r="R246" s="19" t="s">
        <v>1627</v>
      </c>
      <c r="S246" s="19" t="s">
        <v>1628</v>
      </c>
      <c r="T246" s="20" t="s">
        <v>1629</v>
      </c>
      <c r="U246" s="19" t="s">
        <v>1611</v>
      </c>
      <c r="V246" s="19" t="s">
        <v>1630</v>
      </c>
      <c r="W246" s="19" t="s">
        <v>1631</v>
      </c>
      <c r="X246" s="22" t="s">
        <v>1632</v>
      </c>
      <c r="Y246" s="19" t="s">
        <v>63</v>
      </c>
      <c r="Z246" s="18">
        <v>2.74</v>
      </c>
      <c r="AA246" s="18" t="s">
        <v>64</v>
      </c>
      <c r="AB246" s="18" t="s">
        <v>1511</v>
      </c>
      <c r="AC246" s="19" t="s">
        <v>1512</v>
      </c>
      <c r="AD246" s="18" t="s">
        <v>1538</v>
      </c>
      <c r="AE246" s="18" t="s">
        <v>153</v>
      </c>
      <c r="AF246" s="18" t="s">
        <v>461</v>
      </c>
      <c r="AG246" s="23">
        <v>2.0</v>
      </c>
      <c r="AH246" s="24">
        <v>0.0</v>
      </c>
      <c r="AI246" s="25">
        <v>0.0</v>
      </c>
      <c r="AJ246" s="26">
        <v>0.0</v>
      </c>
      <c r="AK246" s="27">
        <v>5.2E9</v>
      </c>
      <c r="AL246" s="28">
        <v>0.0</v>
      </c>
      <c r="AM246" s="29">
        <v>0.0</v>
      </c>
      <c r="AN246" s="30">
        <v>0.0</v>
      </c>
      <c r="AO246" s="31">
        <v>5.2E9</v>
      </c>
      <c r="AP246" s="19" t="s">
        <v>1501</v>
      </c>
      <c r="AQ246" s="32"/>
      <c r="AR246" s="32"/>
    </row>
    <row r="247" ht="12.75" hidden="1" customHeight="1">
      <c r="A247" s="18">
        <v>239.0</v>
      </c>
      <c r="B247" s="19" t="s">
        <v>424</v>
      </c>
      <c r="C247" s="19" t="s">
        <v>425</v>
      </c>
      <c r="D247" s="18"/>
      <c r="E247" s="19" t="s">
        <v>1523</v>
      </c>
      <c r="F247" s="19" t="s">
        <v>1524</v>
      </c>
      <c r="G247" s="21">
        <v>0.4084</v>
      </c>
      <c r="H247" s="18">
        <v>2023.0</v>
      </c>
      <c r="I247" s="19" t="s">
        <v>1525</v>
      </c>
      <c r="J247" s="20" t="s">
        <v>1526</v>
      </c>
      <c r="K247" s="19" t="s">
        <v>51</v>
      </c>
      <c r="L247" s="19" t="s">
        <v>1527</v>
      </c>
      <c r="M247" s="19" t="s">
        <v>1501</v>
      </c>
      <c r="N247" s="18">
        <v>24.0</v>
      </c>
      <c r="O247" s="20" t="s">
        <v>1528</v>
      </c>
      <c r="P247" s="18" t="s">
        <v>1539</v>
      </c>
      <c r="Q247" s="19" t="s">
        <v>1540</v>
      </c>
      <c r="R247" s="19" t="s">
        <v>1633</v>
      </c>
      <c r="S247" s="19" t="s">
        <v>1634</v>
      </c>
      <c r="T247" s="20" t="s">
        <v>1635</v>
      </c>
      <c r="U247" s="19" t="s">
        <v>1611</v>
      </c>
      <c r="V247" s="19" t="s">
        <v>1636</v>
      </c>
      <c r="W247" s="19" t="s">
        <v>1637</v>
      </c>
      <c r="X247" s="22" t="s">
        <v>1638</v>
      </c>
      <c r="Y247" s="19" t="s">
        <v>63</v>
      </c>
      <c r="Z247" s="18">
        <v>0.0</v>
      </c>
      <c r="AA247" s="18" t="s">
        <v>64</v>
      </c>
      <c r="AB247" s="18" t="s">
        <v>1511</v>
      </c>
      <c r="AC247" s="19" t="s">
        <v>1512</v>
      </c>
      <c r="AD247" s="18" t="s">
        <v>1538</v>
      </c>
      <c r="AE247" s="18" t="s">
        <v>153</v>
      </c>
      <c r="AF247" s="18" t="s">
        <v>461</v>
      </c>
      <c r="AG247" s="33">
        <v>0.0</v>
      </c>
      <c r="AH247" s="34">
        <v>2.0</v>
      </c>
      <c r="AI247" s="35">
        <v>0.0</v>
      </c>
      <c r="AJ247" s="36">
        <v>0.0</v>
      </c>
      <c r="AK247" s="27">
        <v>0.0</v>
      </c>
      <c r="AL247" s="28">
        <v>7.72E9</v>
      </c>
      <c r="AM247" s="29">
        <v>0.0</v>
      </c>
      <c r="AN247" s="30">
        <v>0.0</v>
      </c>
      <c r="AO247" s="31">
        <v>7.72E9</v>
      </c>
      <c r="AP247" s="19" t="s">
        <v>1501</v>
      </c>
      <c r="AQ247" s="32"/>
      <c r="AR247" s="32"/>
    </row>
    <row r="248" ht="12.75" hidden="1" customHeight="1">
      <c r="A248" s="18">
        <v>240.0</v>
      </c>
      <c r="B248" s="19" t="s">
        <v>424</v>
      </c>
      <c r="C248" s="19" t="s">
        <v>425</v>
      </c>
      <c r="D248" s="18"/>
      <c r="E248" s="19" t="s">
        <v>1523</v>
      </c>
      <c r="F248" s="19" t="s">
        <v>1524</v>
      </c>
      <c r="G248" s="21">
        <v>0.4084</v>
      </c>
      <c r="H248" s="18">
        <v>2023.0</v>
      </c>
      <c r="I248" s="19" t="s">
        <v>1525</v>
      </c>
      <c r="J248" s="20" t="s">
        <v>1526</v>
      </c>
      <c r="K248" s="19" t="s">
        <v>51</v>
      </c>
      <c r="L248" s="19" t="s">
        <v>1527</v>
      </c>
      <c r="M248" s="19" t="s">
        <v>1501</v>
      </c>
      <c r="N248" s="18">
        <v>24.0</v>
      </c>
      <c r="O248" s="20" t="s">
        <v>1528</v>
      </c>
      <c r="P248" s="18" t="s">
        <v>1539</v>
      </c>
      <c r="Q248" s="19" t="s">
        <v>1540</v>
      </c>
      <c r="R248" s="19" t="s">
        <v>1639</v>
      </c>
      <c r="S248" s="19" t="s">
        <v>1640</v>
      </c>
      <c r="T248" s="20" t="s">
        <v>1641</v>
      </c>
      <c r="U248" s="19" t="s">
        <v>1611</v>
      </c>
      <c r="V248" s="19" t="s">
        <v>1642</v>
      </c>
      <c r="W248" s="19" t="s">
        <v>1643</v>
      </c>
      <c r="X248" s="22" t="s">
        <v>1644</v>
      </c>
      <c r="Y248" s="19" t="s">
        <v>63</v>
      </c>
      <c r="Z248" s="18">
        <v>456.0</v>
      </c>
      <c r="AA248" s="18" t="s">
        <v>64</v>
      </c>
      <c r="AB248" s="18" t="s">
        <v>1511</v>
      </c>
      <c r="AC248" s="19" t="s">
        <v>1512</v>
      </c>
      <c r="AD248" s="18" t="s">
        <v>1538</v>
      </c>
      <c r="AE248" s="18" t="s">
        <v>153</v>
      </c>
      <c r="AF248" s="18" t="s">
        <v>461</v>
      </c>
      <c r="AG248" s="23">
        <v>109.0</v>
      </c>
      <c r="AH248" s="24">
        <v>119.0</v>
      </c>
      <c r="AI248" s="25">
        <v>131.0</v>
      </c>
      <c r="AJ248" s="26">
        <v>145.0</v>
      </c>
      <c r="AK248" s="27">
        <v>4.9621126E7</v>
      </c>
      <c r="AL248" s="28">
        <v>5.4583238E7</v>
      </c>
      <c r="AM248" s="29">
        <v>6.0041563E7</v>
      </c>
      <c r="AN248" s="30">
        <v>6.6045719E7</v>
      </c>
      <c r="AO248" s="31">
        <v>2.30291646E8</v>
      </c>
      <c r="AP248" s="19" t="s">
        <v>1501</v>
      </c>
      <c r="AQ248" s="32"/>
      <c r="AR248" s="32"/>
    </row>
    <row r="249" ht="12.75" hidden="1" customHeight="1">
      <c r="A249" s="18">
        <v>241.0</v>
      </c>
      <c r="B249" s="19" t="s">
        <v>424</v>
      </c>
      <c r="C249" s="19" t="s">
        <v>425</v>
      </c>
      <c r="D249" s="18"/>
      <c r="E249" s="19" t="s">
        <v>1523</v>
      </c>
      <c r="F249" s="19" t="s">
        <v>1524</v>
      </c>
      <c r="G249" s="21">
        <v>0.4084</v>
      </c>
      <c r="H249" s="18">
        <v>2023.0</v>
      </c>
      <c r="I249" s="19" t="s">
        <v>1525</v>
      </c>
      <c r="J249" s="20" t="s">
        <v>1526</v>
      </c>
      <c r="K249" s="19" t="s">
        <v>51</v>
      </c>
      <c r="L249" s="19" t="s">
        <v>1527</v>
      </c>
      <c r="M249" s="19" t="s">
        <v>1501</v>
      </c>
      <c r="N249" s="18">
        <v>24.0</v>
      </c>
      <c r="O249" s="20" t="s">
        <v>1528</v>
      </c>
      <c r="P249" s="18" t="s">
        <v>1539</v>
      </c>
      <c r="Q249" s="19" t="s">
        <v>1540</v>
      </c>
      <c r="R249" s="19" t="s">
        <v>1645</v>
      </c>
      <c r="S249" s="19" t="s">
        <v>1646</v>
      </c>
      <c r="T249" s="20" t="s">
        <v>1647</v>
      </c>
      <c r="U249" s="19" t="s">
        <v>1611</v>
      </c>
      <c r="V249" s="19" t="s">
        <v>1648</v>
      </c>
      <c r="W249" s="19" t="s">
        <v>1646</v>
      </c>
      <c r="X249" s="22" t="s">
        <v>1649</v>
      </c>
      <c r="Y249" s="19" t="s">
        <v>63</v>
      </c>
      <c r="Z249" s="18">
        <v>3.146</v>
      </c>
      <c r="AA249" s="18" t="s">
        <v>64</v>
      </c>
      <c r="AB249" s="18" t="s">
        <v>1511</v>
      </c>
      <c r="AC249" s="19" t="s">
        <v>1512</v>
      </c>
      <c r="AD249" s="18" t="s">
        <v>1538</v>
      </c>
      <c r="AE249" s="18" t="s">
        <v>153</v>
      </c>
      <c r="AF249" s="18" t="s">
        <v>461</v>
      </c>
      <c r="AG249" s="33">
        <v>0.0</v>
      </c>
      <c r="AH249" s="34">
        <v>0.0</v>
      </c>
      <c r="AI249" s="35">
        <v>2.0</v>
      </c>
      <c r="AJ249" s="36">
        <v>0.0</v>
      </c>
      <c r="AK249" s="27">
        <v>0.0</v>
      </c>
      <c r="AL249" s="28">
        <v>0.0</v>
      </c>
      <c r="AM249" s="29">
        <v>9.68E9</v>
      </c>
      <c r="AN249" s="30">
        <v>0.0</v>
      </c>
      <c r="AO249" s="31">
        <v>9.68E9</v>
      </c>
      <c r="AP249" s="19" t="s">
        <v>1501</v>
      </c>
      <c r="AQ249" s="32"/>
      <c r="AR249" s="32"/>
    </row>
    <row r="250" ht="12.75" hidden="1" customHeight="1">
      <c r="A250" s="18">
        <v>242.0</v>
      </c>
      <c r="B250" s="19" t="s">
        <v>424</v>
      </c>
      <c r="C250" s="19" t="s">
        <v>425</v>
      </c>
      <c r="D250" s="18"/>
      <c r="E250" s="19" t="s">
        <v>1523</v>
      </c>
      <c r="F250" s="19" t="s">
        <v>1524</v>
      </c>
      <c r="G250" s="21">
        <v>0.4084</v>
      </c>
      <c r="H250" s="18">
        <v>2023.0</v>
      </c>
      <c r="I250" s="19" t="s">
        <v>1525</v>
      </c>
      <c r="J250" s="20" t="s">
        <v>1526</v>
      </c>
      <c r="K250" s="19" t="s">
        <v>51</v>
      </c>
      <c r="L250" s="19" t="s">
        <v>1527</v>
      </c>
      <c r="M250" s="19" t="s">
        <v>1501</v>
      </c>
      <c r="N250" s="18">
        <v>24.0</v>
      </c>
      <c r="O250" s="20" t="s">
        <v>1528</v>
      </c>
      <c r="P250" s="18" t="s">
        <v>1539</v>
      </c>
      <c r="Q250" s="19" t="s">
        <v>1540</v>
      </c>
      <c r="R250" s="19" t="s">
        <v>1650</v>
      </c>
      <c r="S250" s="19" t="s">
        <v>1651</v>
      </c>
      <c r="T250" s="20" t="s">
        <v>1652</v>
      </c>
      <c r="U250" s="19" t="s">
        <v>1611</v>
      </c>
      <c r="V250" s="19">
        <v>2.402119E8</v>
      </c>
      <c r="W250" s="19" t="s">
        <v>1651</v>
      </c>
      <c r="X250" s="22" t="s">
        <v>1653</v>
      </c>
      <c r="Y250" s="19" t="s">
        <v>63</v>
      </c>
      <c r="Z250" s="18">
        <v>0.0</v>
      </c>
      <c r="AA250" s="18" t="s">
        <v>64</v>
      </c>
      <c r="AB250" s="18" t="s">
        <v>1511</v>
      </c>
      <c r="AC250" s="19" t="s">
        <v>1512</v>
      </c>
      <c r="AD250" s="18" t="s">
        <v>1538</v>
      </c>
      <c r="AE250" s="18" t="s">
        <v>153</v>
      </c>
      <c r="AF250" s="18" t="s">
        <v>461</v>
      </c>
      <c r="AG250" s="23">
        <v>1.0</v>
      </c>
      <c r="AH250" s="24">
        <v>0.0</v>
      </c>
      <c r="AI250" s="25">
        <v>0.0</v>
      </c>
      <c r="AJ250" s="26">
        <v>0.0</v>
      </c>
      <c r="AK250" s="27">
        <v>4.577349851E9</v>
      </c>
      <c r="AL250" s="28">
        <v>0.0</v>
      </c>
      <c r="AM250" s="29">
        <v>0.0</v>
      </c>
      <c r="AN250" s="30">
        <v>0.0</v>
      </c>
      <c r="AO250" s="31">
        <v>4.577349851E9</v>
      </c>
      <c r="AP250" s="19" t="s">
        <v>1501</v>
      </c>
      <c r="AQ250" s="32"/>
      <c r="AR250" s="32"/>
    </row>
    <row r="251" ht="12.75" hidden="1" customHeight="1">
      <c r="A251" s="18">
        <v>243.0</v>
      </c>
      <c r="B251" s="19" t="s">
        <v>424</v>
      </c>
      <c r="C251" s="19" t="s">
        <v>425</v>
      </c>
      <c r="D251" s="18"/>
      <c r="E251" s="19" t="s">
        <v>1523</v>
      </c>
      <c r="F251" s="19" t="s">
        <v>1524</v>
      </c>
      <c r="G251" s="21">
        <v>0.4084</v>
      </c>
      <c r="H251" s="18">
        <v>2023.0</v>
      </c>
      <c r="I251" s="19" t="s">
        <v>1525</v>
      </c>
      <c r="J251" s="20" t="s">
        <v>1526</v>
      </c>
      <c r="K251" s="19" t="s">
        <v>51</v>
      </c>
      <c r="L251" s="19" t="s">
        <v>1527</v>
      </c>
      <c r="M251" s="19" t="s">
        <v>1501</v>
      </c>
      <c r="N251" s="18">
        <v>24.0</v>
      </c>
      <c r="O251" s="20" t="s">
        <v>1528</v>
      </c>
      <c r="P251" s="18" t="s">
        <v>1539</v>
      </c>
      <c r="Q251" s="19" t="s">
        <v>1540</v>
      </c>
      <c r="R251" s="19" t="s">
        <v>1654</v>
      </c>
      <c r="S251" s="19" t="s">
        <v>1655</v>
      </c>
      <c r="T251" s="20" t="s">
        <v>1656</v>
      </c>
      <c r="U251" s="19" t="s">
        <v>724</v>
      </c>
      <c r="V251" s="19" t="s">
        <v>1657</v>
      </c>
      <c r="W251" s="19" t="s">
        <v>1658</v>
      </c>
      <c r="X251" s="19" t="s">
        <v>1659</v>
      </c>
      <c r="Y251" s="19" t="s">
        <v>63</v>
      </c>
      <c r="Z251" s="18">
        <v>104.807</v>
      </c>
      <c r="AA251" s="18" t="s">
        <v>64</v>
      </c>
      <c r="AB251" s="18" t="s">
        <v>1511</v>
      </c>
      <c r="AC251" s="19" t="s">
        <v>1512</v>
      </c>
      <c r="AD251" s="18" t="s">
        <v>1538</v>
      </c>
      <c r="AE251" s="18" t="s">
        <v>153</v>
      </c>
      <c r="AF251" s="18" t="s">
        <v>461</v>
      </c>
      <c r="AG251" s="23">
        <v>11.0</v>
      </c>
      <c r="AH251" s="24">
        <v>9.0</v>
      </c>
      <c r="AI251" s="25">
        <v>0.0</v>
      </c>
      <c r="AJ251" s="26">
        <v>0.0</v>
      </c>
      <c r="AK251" s="27">
        <v>2.4653215291E10</v>
      </c>
      <c r="AL251" s="28">
        <v>1.9463E10</v>
      </c>
      <c r="AM251" s="29">
        <v>0.0</v>
      </c>
      <c r="AN251" s="30">
        <v>0.0</v>
      </c>
      <c r="AO251" s="31">
        <v>4.4116215291E10</v>
      </c>
      <c r="AP251" s="19" t="s">
        <v>1501</v>
      </c>
      <c r="AQ251" s="32"/>
      <c r="AR251" s="32"/>
    </row>
    <row r="252" ht="12.75" hidden="1" customHeight="1">
      <c r="A252" s="18">
        <v>244.0</v>
      </c>
      <c r="B252" s="19" t="s">
        <v>424</v>
      </c>
      <c r="C252" s="19" t="s">
        <v>425</v>
      </c>
      <c r="D252" s="18"/>
      <c r="E252" s="19" t="s">
        <v>1660</v>
      </c>
      <c r="F252" s="19" t="s">
        <v>1661</v>
      </c>
      <c r="G252" s="18">
        <v>258.0</v>
      </c>
      <c r="H252" s="18">
        <v>2022.0</v>
      </c>
      <c r="I252" s="19" t="s">
        <v>1662</v>
      </c>
      <c r="J252" s="20" t="s">
        <v>1663</v>
      </c>
      <c r="K252" s="19" t="s">
        <v>63</v>
      </c>
      <c r="L252" s="19" t="s">
        <v>1527</v>
      </c>
      <c r="M252" s="19" t="s">
        <v>1501</v>
      </c>
      <c r="N252" s="18">
        <v>24.0</v>
      </c>
      <c r="O252" s="20" t="s">
        <v>1528</v>
      </c>
      <c r="P252" s="18" t="s">
        <v>1539</v>
      </c>
      <c r="Q252" s="19" t="s">
        <v>1540</v>
      </c>
      <c r="R252" s="19" t="s">
        <v>1664</v>
      </c>
      <c r="S252" s="19" t="s">
        <v>1665</v>
      </c>
      <c r="T252" s="20" t="s">
        <v>1666</v>
      </c>
      <c r="U252" s="19" t="s">
        <v>1544</v>
      </c>
      <c r="V252" s="19" t="s">
        <v>1667</v>
      </c>
      <c r="W252" s="19" t="s">
        <v>1668</v>
      </c>
      <c r="X252" s="19" t="s">
        <v>1669</v>
      </c>
      <c r="Y252" s="19" t="s">
        <v>1537</v>
      </c>
      <c r="Z252" s="18">
        <v>0.0</v>
      </c>
      <c r="AA252" s="18" t="s">
        <v>64</v>
      </c>
      <c r="AB252" s="18" t="s">
        <v>1511</v>
      </c>
      <c r="AC252" s="19" t="s">
        <v>1512</v>
      </c>
      <c r="AD252" s="18" t="s">
        <v>1538</v>
      </c>
      <c r="AE252" s="18" t="s">
        <v>153</v>
      </c>
      <c r="AF252" s="18" t="s">
        <v>461</v>
      </c>
      <c r="AG252" s="33">
        <v>0.0</v>
      </c>
      <c r="AH252" s="24">
        <v>0.0</v>
      </c>
      <c r="AI252" s="25">
        <v>20.0</v>
      </c>
      <c r="AJ252" s="26">
        <v>0.0</v>
      </c>
      <c r="AK252" s="27">
        <v>0.0</v>
      </c>
      <c r="AL252" s="28">
        <v>0.0</v>
      </c>
      <c r="AM252" s="29">
        <v>1.5E9</v>
      </c>
      <c r="AN252" s="30">
        <v>0.0</v>
      </c>
      <c r="AO252" s="31">
        <v>1.5E9</v>
      </c>
      <c r="AP252" s="19" t="s">
        <v>1501</v>
      </c>
      <c r="AQ252" s="32"/>
      <c r="AR252" s="32"/>
    </row>
    <row r="253" ht="12.75" hidden="1" customHeight="1">
      <c r="A253" s="18">
        <v>245.0</v>
      </c>
      <c r="B253" s="19" t="s">
        <v>424</v>
      </c>
      <c r="C253" s="19" t="s">
        <v>425</v>
      </c>
      <c r="D253" s="18"/>
      <c r="E253" s="19" t="s">
        <v>1660</v>
      </c>
      <c r="F253" s="19" t="s">
        <v>1661</v>
      </c>
      <c r="G253" s="18">
        <v>258.0</v>
      </c>
      <c r="H253" s="18">
        <v>2022.0</v>
      </c>
      <c r="I253" s="19" t="s">
        <v>1662</v>
      </c>
      <c r="J253" s="20" t="s">
        <v>1663</v>
      </c>
      <c r="K253" s="19" t="s">
        <v>63</v>
      </c>
      <c r="L253" s="19" t="s">
        <v>1527</v>
      </c>
      <c r="M253" s="19" t="s">
        <v>1501</v>
      </c>
      <c r="N253" s="18">
        <v>24.0</v>
      </c>
      <c r="O253" s="20" t="s">
        <v>1528</v>
      </c>
      <c r="P253" s="18" t="s">
        <v>1539</v>
      </c>
      <c r="Q253" s="19" t="s">
        <v>1540</v>
      </c>
      <c r="R253" s="19" t="s">
        <v>1670</v>
      </c>
      <c r="S253" s="19" t="s">
        <v>1671</v>
      </c>
      <c r="T253" s="20" t="s">
        <v>1672</v>
      </c>
      <c r="U253" s="19" t="s">
        <v>1580</v>
      </c>
      <c r="V253" s="19" t="s">
        <v>1673</v>
      </c>
      <c r="W253" s="19" t="s">
        <v>1674</v>
      </c>
      <c r="X253" s="22" t="s">
        <v>1675</v>
      </c>
      <c r="Y253" s="19" t="s">
        <v>1537</v>
      </c>
      <c r="Z253" s="18">
        <v>0.0</v>
      </c>
      <c r="AA253" s="18" t="s">
        <v>64</v>
      </c>
      <c r="AB253" s="18" t="s">
        <v>1511</v>
      </c>
      <c r="AC253" s="19" t="s">
        <v>1512</v>
      </c>
      <c r="AD253" s="18" t="s">
        <v>1538</v>
      </c>
      <c r="AE253" s="18" t="s">
        <v>153</v>
      </c>
      <c r="AF253" s="18" t="s">
        <v>461</v>
      </c>
      <c r="AG253" s="33">
        <v>0.0</v>
      </c>
      <c r="AH253" s="24">
        <v>10.0</v>
      </c>
      <c r="AI253" s="25">
        <v>0.0</v>
      </c>
      <c r="AJ253" s="26">
        <v>0.0</v>
      </c>
      <c r="AK253" s="27">
        <v>0.0</v>
      </c>
      <c r="AL253" s="28">
        <v>1.4E9</v>
      </c>
      <c r="AM253" s="29">
        <v>0.0</v>
      </c>
      <c r="AN253" s="30">
        <v>0.0</v>
      </c>
      <c r="AO253" s="31">
        <v>1.4E9</v>
      </c>
      <c r="AP253" s="19" t="s">
        <v>1501</v>
      </c>
      <c r="AQ253" s="32"/>
      <c r="AR253" s="32"/>
    </row>
    <row r="254" ht="12.75" hidden="1" customHeight="1">
      <c r="A254" s="18">
        <v>246.0</v>
      </c>
      <c r="B254" s="19" t="s">
        <v>424</v>
      </c>
      <c r="C254" s="19" t="s">
        <v>425</v>
      </c>
      <c r="D254" s="18"/>
      <c r="E254" s="19" t="s">
        <v>1676</v>
      </c>
      <c r="F254" s="19" t="s">
        <v>1677</v>
      </c>
      <c r="G254" s="21">
        <v>0.9042</v>
      </c>
      <c r="H254" s="18">
        <v>2023.0</v>
      </c>
      <c r="I254" s="19" t="s">
        <v>1678</v>
      </c>
      <c r="J254" s="20" t="s">
        <v>1679</v>
      </c>
      <c r="K254" s="19" t="s">
        <v>51</v>
      </c>
      <c r="L254" s="19" t="s">
        <v>878</v>
      </c>
      <c r="M254" s="19" t="s">
        <v>1501</v>
      </c>
      <c r="N254" s="18">
        <v>21.0</v>
      </c>
      <c r="O254" s="20" t="s">
        <v>1172</v>
      </c>
      <c r="P254" s="18" t="s">
        <v>1173</v>
      </c>
      <c r="Q254" s="19" t="s">
        <v>1174</v>
      </c>
      <c r="R254" s="19" t="s">
        <v>1680</v>
      </c>
      <c r="S254" s="19" t="s">
        <v>1681</v>
      </c>
      <c r="T254" s="20" t="s">
        <v>1682</v>
      </c>
      <c r="U254" s="19" t="s">
        <v>1508</v>
      </c>
      <c r="V254" s="19" t="s">
        <v>1683</v>
      </c>
      <c r="W254" s="19" t="s">
        <v>1684</v>
      </c>
      <c r="X254" s="22" t="s">
        <v>1685</v>
      </c>
      <c r="Y254" s="19" t="s">
        <v>63</v>
      </c>
      <c r="Z254" s="18">
        <v>1665.0</v>
      </c>
      <c r="AA254" s="18" t="s">
        <v>64</v>
      </c>
      <c r="AB254" s="18" t="s">
        <v>1511</v>
      </c>
      <c r="AC254" s="19" t="s">
        <v>1512</v>
      </c>
      <c r="AD254" s="18" t="s">
        <v>1513</v>
      </c>
      <c r="AE254" s="18" t="s">
        <v>153</v>
      </c>
      <c r="AF254" s="18" t="s">
        <v>461</v>
      </c>
      <c r="AG254" s="23">
        <v>129.0</v>
      </c>
      <c r="AH254" s="24">
        <v>787.0</v>
      </c>
      <c r="AI254" s="25">
        <v>791.0</v>
      </c>
      <c r="AJ254" s="26">
        <v>793.0</v>
      </c>
      <c r="AK254" s="27">
        <v>2.8E9</v>
      </c>
      <c r="AL254" s="28">
        <v>1.706208E10</v>
      </c>
      <c r="AM254" s="29">
        <v>1.715112E10</v>
      </c>
      <c r="AN254" s="30">
        <v>1.71948E10</v>
      </c>
      <c r="AO254" s="31">
        <v>5.4208E10</v>
      </c>
      <c r="AP254" s="19" t="s">
        <v>1501</v>
      </c>
      <c r="AQ254" s="32"/>
      <c r="AR254" s="32"/>
    </row>
    <row r="255" ht="12.75" hidden="1" customHeight="1">
      <c r="A255" s="18">
        <v>247.0</v>
      </c>
      <c r="B255" s="19" t="s">
        <v>424</v>
      </c>
      <c r="C255" s="19" t="s">
        <v>425</v>
      </c>
      <c r="D255" s="18"/>
      <c r="E255" s="19" t="s">
        <v>1676</v>
      </c>
      <c r="F255" s="19" t="s">
        <v>1677</v>
      </c>
      <c r="G255" s="21">
        <v>0.9042</v>
      </c>
      <c r="H255" s="18">
        <v>2023.0</v>
      </c>
      <c r="I255" s="19" t="s">
        <v>1678</v>
      </c>
      <c r="J255" s="20" t="s">
        <v>1679</v>
      </c>
      <c r="K255" s="19" t="s">
        <v>51</v>
      </c>
      <c r="L255" s="19" t="s">
        <v>878</v>
      </c>
      <c r="M255" s="19" t="s">
        <v>1501</v>
      </c>
      <c r="N255" s="18">
        <v>21.0</v>
      </c>
      <c r="O255" s="20" t="s">
        <v>1172</v>
      </c>
      <c r="P255" s="18" t="s">
        <v>1173</v>
      </c>
      <c r="Q255" s="19" t="s">
        <v>1174</v>
      </c>
      <c r="R255" s="19" t="s">
        <v>1686</v>
      </c>
      <c r="S255" s="19" t="s">
        <v>1175</v>
      </c>
      <c r="T255" s="20" t="s">
        <v>1176</v>
      </c>
      <c r="U255" s="19" t="s">
        <v>1070</v>
      </c>
      <c r="V255" s="19" t="s">
        <v>1177</v>
      </c>
      <c r="W255" s="19" t="s">
        <v>1175</v>
      </c>
      <c r="X255" s="22" t="s">
        <v>1687</v>
      </c>
      <c r="Y255" s="19" t="s">
        <v>63</v>
      </c>
      <c r="Z255" s="18">
        <v>33.0</v>
      </c>
      <c r="AA255" s="18" t="s">
        <v>64</v>
      </c>
      <c r="AB255" s="18" t="s">
        <v>1688</v>
      </c>
      <c r="AC255" s="19" t="s">
        <v>1512</v>
      </c>
      <c r="AD255" s="18" t="s">
        <v>1689</v>
      </c>
      <c r="AE255" s="18" t="s">
        <v>1267</v>
      </c>
      <c r="AF255" s="19" t="s">
        <v>66</v>
      </c>
      <c r="AG255" s="33">
        <v>0.0</v>
      </c>
      <c r="AH255" s="34">
        <v>35.0</v>
      </c>
      <c r="AI255" s="35">
        <v>2.0</v>
      </c>
      <c r="AJ255" s="36">
        <v>3.0</v>
      </c>
      <c r="AK255" s="27">
        <v>0.0</v>
      </c>
      <c r="AL255" s="28">
        <v>6.31617977727E9</v>
      </c>
      <c r="AM255" s="29">
        <v>4.158E8</v>
      </c>
      <c r="AN255" s="30">
        <v>4.284E8</v>
      </c>
      <c r="AO255" s="31">
        <v>7.16037977727E9</v>
      </c>
      <c r="AP255" s="19" t="s">
        <v>1501</v>
      </c>
      <c r="AQ255" s="32"/>
      <c r="AR255" s="32"/>
    </row>
    <row r="256" ht="12.75" hidden="1" customHeight="1">
      <c r="A256" s="18">
        <v>248.0</v>
      </c>
      <c r="B256" s="19" t="s">
        <v>424</v>
      </c>
      <c r="C256" s="19" t="s">
        <v>425</v>
      </c>
      <c r="D256" s="18"/>
      <c r="E256" s="19" t="s">
        <v>1676</v>
      </c>
      <c r="F256" s="19" t="s">
        <v>1677</v>
      </c>
      <c r="G256" s="21">
        <v>0.9042</v>
      </c>
      <c r="H256" s="18">
        <v>2023.0</v>
      </c>
      <c r="I256" s="19" t="s">
        <v>1678</v>
      </c>
      <c r="J256" s="20" t="s">
        <v>1679</v>
      </c>
      <c r="K256" s="19" t="s">
        <v>51</v>
      </c>
      <c r="L256" s="19" t="s">
        <v>878</v>
      </c>
      <c r="M256" s="19" t="s">
        <v>1501</v>
      </c>
      <c r="N256" s="18">
        <v>21.0</v>
      </c>
      <c r="O256" s="20" t="s">
        <v>1172</v>
      </c>
      <c r="P256" s="20" t="s">
        <v>1173</v>
      </c>
      <c r="Q256" s="20" t="s">
        <v>1690</v>
      </c>
      <c r="R256" s="20" t="s">
        <v>1691</v>
      </c>
      <c r="S256" s="20" t="s">
        <v>1692</v>
      </c>
      <c r="T256" s="20" t="s">
        <v>1693</v>
      </c>
      <c r="U256" s="20" t="s">
        <v>1694</v>
      </c>
      <c r="V256" s="20" t="s">
        <v>1695</v>
      </c>
      <c r="W256" s="20" t="s">
        <v>1658</v>
      </c>
      <c r="X256" s="22" t="s">
        <v>1696</v>
      </c>
      <c r="Y256" s="19" t="s">
        <v>63</v>
      </c>
      <c r="Z256" s="18">
        <v>0.0</v>
      </c>
      <c r="AA256" s="18" t="s">
        <v>64</v>
      </c>
      <c r="AB256" s="18" t="s">
        <v>1688</v>
      </c>
      <c r="AC256" s="19" t="s">
        <v>1512</v>
      </c>
      <c r="AD256" s="18" t="s">
        <v>1689</v>
      </c>
      <c r="AE256" s="18" t="s">
        <v>1267</v>
      </c>
      <c r="AF256" s="19" t="s">
        <v>66</v>
      </c>
      <c r="AG256" s="23">
        <v>1.0</v>
      </c>
      <c r="AH256" s="24">
        <v>1.0</v>
      </c>
      <c r="AI256" s="25">
        <v>0.0</v>
      </c>
      <c r="AJ256" s="26">
        <v>0.0</v>
      </c>
      <c r="AK256" s="27">
        <v>6.133163901E9</v>
      </c>
      <c r="AL256" s="28">
        <v>7.791577099E9</v>
      </c>
      <c r="AM256" s="29">
        <v>0.0</v>
      </c>
      <c r="AN256" s="30">
        <v>0.0</v>
      </c>
      <c r="AO256" s="31">
        <v>1.3924741E10</v>
      </c>
      <c r="AP256" s="19" t="s">
        <v>1501</v>
      </c>
      <c r="AQ256" s="32"/>
      <c r="AR256" s="32"/>
    </row>
    <row r="257" ht="12.75" hidden="1" customHeight="1">
      <c r="A257" s="18">
        <v>249.0</v>
      </c>
      <c r="B257" s="19" t="s">
        <v>424</v>
      </c>
      <c r="C257" s="19" t="s">
        <v>425</v>
      </c>
      <c r="D257" s="18"/>
      <c r="E257" s="19" t="s">
        <v>1676</v>
      </c>
      <c r="F257" s="19" t="s">
        <v>1677</v>
      </c>
      <c r="G257" s="21">
        <v>0.9042</v>
      </c>
      <c r="H257" s="18">
        <v>2023.0</v>
      </c>
      <c r="I257" s="19" t="s">
        <v>1678</v>
      </c>
      <c r="J257" s="20" t="s">
        <v>1679</v>
      </c>
      <c r="K257" s="19" t="s">
        <v>51</v>
      </c>
      <c r="L257" s="19" t="s">
        <v>878</v>
      </c>
      <c r="M257" s="19" t="s">
        <v>1501</v>
      </c>
      <c r="N257" s="18">
        <v>21.0</v>
      </c>
      <c r="O257" s="20" t="s">
        <v>1172</v>
      </c>
      <c r="P257" s="18">
        <v>2102.0</v>
      </c>
      <c r="Q257" s="19" t="s">
        <v>1174</v>
      </c>
      <c r="R257" s="19">
        <v>2102062.0</v>
      </c>
      <c r="S257" s="20" t="s">
        <v>1697</v>
      </c>
      <c r="T257" s="20" t="s">
        <v>1698</v>
      </c>
      <c r="U257" s="19" t="s">
        <v>1699</v>
      </c>
      <c r="V257" s="19">
        <v>2.10206201E8</v>
      </c>
      <c r="W257" s="19" t="s">
        <v>1700</v>
      </c>
      <c r="X257" s="22" t="s">
        <v>1701</v>
      </c>
      <c r="Y257" s="19" t="s">
        <v>1699</v>
      </c>
      <c r="Z257" s="18">
        <v>0.0</v>
      </c>
      <c r="AA257" s="18" t="s">
        <v>64</v>
      </c>
      <c r="AB257" s="18" t="s">
        <v>1688</v>
      </c>
      <c r="AC257" s="19" t="s">
        <v>1512</v>
      </c>
      <c r="AD257" s="18" t="s">
        <v>1689</v>
      </c>
      <c r="AE257" s="18" t="s">
        <v>1267</v>
      </c>
      <c r="AF257" s="19" t="s">
        <v>66</v>
      </c>
      <c r="AG257" s="33">
        <v>0.0</v>
      </c>
      <c r="AH257" s="34">
        <v>0.0</v>
      </c>
      <c r="AI257" s="35">
        <v>0.4</v>
      </c>
      <c r="AJ257" s="36">
        <v>0.6</v>
      </c>
      <c r="AK257" s="27">
        <v>0.0</v>
      </c>
      <c r="AL257" s="28">
        <v>0.0</v>
      </c>
      <c r="AM257" s="29">
        <v>5.0E9</v>
      </c>
      <c r="AN257" s="30">
        <v>7.381232134E9</v>
      </c>
      <c r="AO257" s="31">
        <v>1.2381232134E10</v>
      </c>
      <c r="AP257" s="19" t="s">
        <v>1501</v>
      </c>
      <c r="AQ257" s="32"/>
      <c r="AR257" s="32"/>
    </row>
    <row r="258" ht="12.75" hidden="1" customHeight="1">
      <c r="A258" s="18">
        <v>250.0</v>
      </c>
      <c r="B258" s="19" t="s">
        <v>424</v>
      </c>
      <c r="C258" s="19" t="s">
        <v>425</v>
      </c>
      <c r="D258" s="18"/>
      <c r="E258" s="19" t="s">
        <v>1702</v>
      </c>
      <c r="F258" s="19" t="s">
        <v>1703</v>
      </c>
      <c r="G258" s="21">
        <v>0.2749</v>
      </c>
      <c r="H258" s="18">
        <v>2023.0</v>
      </c>
      <c r="I258" s="19" t="s">
        <v>1704</v>
      </c>
      <c r="J258" s="20" t="s">
        <v>1705</v>
      </c>
      <c r="K258" s="19" t="s">
        <v>51</v>
      </c>
      <c r="L258" s="19" t="s">
        <v>878</v>
      </c>
      <c r="M258" s="19" t="s">
        <v>1501</v>
      </c>
      <c r="N258" s="18">
        <v>21.0</v>
      </c>
      <c r="O258" s="20" t="s">
        <v>1172</v>
      </c>
      <c r="P258" s="18">
        <v>2101.0</v>
      </c>
      <c r="Q258" s="19" t="s">
        <v>1706</v>
      </c>
      <c r="R258" s="19" t="s">
        <v>1707</v>
      </c>
      <c r="S258" s="19" t="s">
        <v>1708</v>
      </c>
      <c r="T258" s="20" t="s">
        <v>1709</v>
      </c>
      <c r="U258" s="19" t="s">
        <v>1508</v>
      </c>
      <c r="V258" s="19" t="s">
        <v>1710</v>
      </c>
      <c r="W258" s="19" t="s">
        <v>1711</v>
      </c>
      <c r="X258" s="22" t="s">
        <v>1712</v>
      </c>
      <c r="Y258" s="19" t="s">
        <v>63</v>
      </c>
      <c r="Z258" s="18">
        <v>4299.0</v>
      </c>
      <c r="AA258" s="18" t="s">
        <v>64</v>
      </c>
      <c r="AB258" s="18" t="s">
        <v>1511</v>
      </c>
      <c r="AC258" s="19" t="s">
        <v>1512</v>
      </c>
      <c r="AD258" s="18" t="s">
        <v>1513</v>
      </c>
      <c r="AE258" s="18" t="s">
        <v>153</v>
      </c>
      <c r="AF258" s="18" t="s">
        <v>461</v>
      </c>
      <c r="AG258" s="33">
        <v>0.0</v>
      </c>
      <c r="AH258" s="34">
        <v>255.0</v>
      </c>
      <c r="AI258" s="35">
        <v>3571.0</v>
      </c>
      <c r="AJ258" s="36">
        <v>874.0</v>
      </c>
      <c r="AK258" s="27">
        <v>0.0</v>
      </c>
      <c r="AL258" s="28">
        <v>3.276E8</v>
      </c>
      <c r="AM258" s="29">
        <v>4.578449696E9</v>
      </c>
      <c r="AN258" s="30">
        <v>1.120369882E9</v>
      </c>
      <c r="AO258" s="31">
        <v>6.026419578E9</v>
      </c>
      <c r="AP258" s="19" t="s">
        <v>1501</v>
      </c>
      <c r="AQ258" s="32"/>
      <c r="AR258" s="32"/>
    </row>
    <row r="259" ht="12.75" hidden="1" customHeight="1">
      <c r="A259" s="18">
        <v>251.0</v>
      </c>
      <c r="B259" s="19" t="s">
        <v>424</v>
      </c>
      <c r="C259" s="19" t="s">
        <v>425</v>
      </c>
      <c r="D259" s="18"/>
      <c r="E259" s="19" t="s">
        <v>1713</v>
      </c>
      <c r="F259" s="19" t="s">
        <v>1714</v>
      </c>
      <c r="G259" s="40">
        <v>8.0</v>
      </c>
      <c r="H259" s="18">
        <v>2023.0</v>
      </c>
      <c r="I259" s="19" t="s">
        <v>1715</v>
      </c>
      <c r="J259" s="20" t="s">
        <v>1716</v>
      </c>
      <c r="K259" s="19" t="s">
        <v>63</v>
      </c>
      <c r="L259" s="19" t="s">
        <v>878</v>
      </c>
      <c r="M259" s="19" t="s">
        <v>1501</v>
      </c>
      <c r="N259" s="18">
        <v>21.0</v>
      </c>
      <c r="O259" s="20" t="s">
        <v>1172</v>
      </c>
      <c r="P259" s="18">
        <v>2102.0</v>
      </c>
      <c r="Q259" s="19" t="s">
        <v>1717</v>
      </c>
      <c r="R259" s="19">
        <v>2102069.0</v>
      </c>
      <c r="S259" s="19" t="s">
        <v>1718</v>
      </c>
      <c r="T259" s="20" t="s">
        <v>1719</v>
      </c>
      <c r="U259" s="19" t="s">
        <v>1720</v>
      </c>
      <c r="V259" s="19">
        <v>2.102069E8</v>
      </c>
      <c r="W259" s="19" t="s">
        <v>1721</v>
      </c>
      <c r="X259" s="22" t="s">
        <v>1722</v>
      </c>
      <c r="Y259" s="19" t="s">
        <v>63</v>
      </c>
      <c r="Z259" s="18">
        <v>0.0</v>
      </c>
      <c r="AA259" s="18" t="s">
        <v>64</v>
      </c>
      <c r="AB259" s="18" t="s">
        <v>1511</v>
      </c>
      <c r="AC259" s="19" t="s">
        <v>1512</v>
      </c>
      <c r="AD259" s="18" t="s">
        <v>1689</v>
      </c>
      <c r="AE259" s="18" t="s">
        <v>1267</v>
      </c>
      <c r="AF259" s="18" t="s">
        <v>153</v>
      </c>
      <c r="AG259" s="33">
        <v>0.0</v>
      </c>
      <c r="AH259" s="34">
        <v>660.0</v>
      </c>
      <c r="AI259" s="35">
        <v>660.0</v>
      </c>
      <c r="AJ259" s="36">
        <v>680.0</v>
      </c>
      <c r="AK259" s="27">
        <v>0.0</v>
      </c>
      <c r="AL259" s="28">
        <v>1.58007432E9</v>
      </c>
      <c r="AM259" s="29">
        <v>1.58007432E9</v>
      </c>
      <c r="AN259" s="30">
        <v>1.62795536E9</v>
      </c>
      <c r="AO259" s="31">
        <v>4.788104E9</v>
      </c>
      <c r="AP259" s="19" t="s">
        <v>1501</v>
      </c>
      <c r="AQ259" s="32"/>
      <c r="AR259" s="32"/>
    </row>
    <row r="260" ht="12.75" hidden="1" customHeight="1">
      <c r="A260" s="18">
        <v>252.0</v>
      </c>
      <c r="B260" s="19" t="s">
        <v>44</v>
      </c>
      <c r="C260" s="19" t="s">
        <v>45</v>
      </c>
      <c r="D260" s="18"/>
      <c r="E260" s="19" t="s">
        <v>825</v>
      </c>
      <c r="F260" s="19" t="s">
        <v>826</v>
      </c>
      <c r="G260" s="21">
        <v>0.0275</v>
      </c>
      <c r="H260" s="18">
        <v>2024.0</v>
      </c>
      <c r="I260" s="19" t="s">
        <v>827</v>
      </c>
      <c r="J260" s="62" t="s">
        <v>828</v>
      </c>
      <c r="K260" s="19" t="s">
        <v>51</v>
      </c>
      <c r="L260" s="19" t="s">
        <v>52</v>
      </c>
      <c r="M260" s="19" t="s">
        <v>829</v>
      </c>
      <c r="N260" s="18">
        <v>43.0</v>
      </c>
      <c r="O260" s="63" t="s">
        <v>1723</v>
      </c>
      <c r="P260" s="63" t="s">
        <v>831</v>
      </c>
      <c r="Q260" s="63" t="s">
        <v>832</v>
      </c>
      <c r="R260" s="63" t="s">
        <v>1724</v>
      </c>
      <c r="S260" s="63" t="s">
        <v>1725</v>
      </c>
      <c r="T260" s="63" t="s">
        <v>1726</v>
      </c>
      <c r="U260" s="63" t="s">
        <v>255</v>
      </c>
      <c r="V260" s="63" t="s">
        <v>1727</v>
      </c>
      <c r="W260" s="20" t="s">
        <v>1728</v>
      </c>
      <c r="X260" s="22" t="s">
        <v>1729</v>
      </c>
      <c r="Y260" s="19" t="s">
        <v>63</v>
      </c>
      <c r="Z260" s="18">
        <v>0.0</v>
      </c>
      <c r="AA260" s="18" t="s">
        <v>64</v>
      </c>
      <c r="AB260" s="18" t="s">
        <v>1511</v>
      </c>
      <c r="AC260" s="19" t="s">
        <v>1512</v>
      </c>
      <c r="AD260" s="18" t="s">
        <v>460</v>
      </c>
      <c r="AE260" s="18" t="s">
        <v>461</v>
      </c>
      <c r="AF260" s="19" t="s">
        <v>66</v>
      </c>
      <c r="AG260" s="43">
        <v>7.8</v>
      </c>
      <c r="AH260" s="34">
        <v>0.0</v>
      </c>
      <c r="AI260" s="35">
        <v>0.2</v>
      </c>
      <c r="AJ260" s="36">
        <v>0.0</v>
      </c>
      <c r="AK260" s="27">
        <v>1.724E9</v>
      </c>
      <c r="AL260" s="28">
        <v>0.0</v>
      </c>
      <c r="AM260" s="29">
        <v>5.0E7</v>
      </c>
      <c r="AN260" s="30">
        <v>0.0</v>
      </c>
      <c r="AO260" s="31">
        <v>1.774E9</v>
      </c>
      <c r="AP260" s="19" t="s">
        <v>1501</v>
      </c>
      <c r="AQ260" s="32"/>
      <c r="AR260" s="32"/>
    </row>
    <row r="261" ht="12.75" hidden="1" customHeight="1">
      <c r="A261" s="18">
        <v>253.0</v>
      </c>
      <c r="B261" s="19" t="s">
        <v>44</v>
      </c>
      <c r="C261" s="19" t="s">
        <v>45</v>
      </c>
      <c r="D261" s="18"/>
      <c r="E261" s="19" t="s">
        <v>825</v>
      </c>
      <c r="F261" s="19" t="s">
        <v>826</v>
      </c>
      <c r="G261" s="21">
        <v>0.0275</v>
      </c>
      <c r="H261" s="18">
        <v>2024.0</v>
      </c>
      <c r="I261" s="19" t="s">
        <v>827</v>
      </c>
      <c r="J261" s="62" t="s">
        <v>828</v>
      </c>
      <c r="K261" s="19" t="s">
        <v>51</v>
      </c>
      <c r="L261" s="19" t="s">
        <v>52</v>
      </c>
      <c r="M261" s="19" t="s">
        <v>829</v>
      </c>
      <c r="N261" s="18">
        <v>43.0</v>
      </c>
      <c r="O261" s="19" t="s">
        <v>830</v>
      </c>
      <c r="P261" s="18" t="s">
        <v>853</v>
      </c>
      <c r="Q261" s="19" t="s">
        <v>854</v>
      </c>
      <c r="R261" s="19" t="s">
        <v>1730</v>
      </c>
      <c r="S261" s="19" t="s">
        <v>1731</v>
      </c>
      <c r="T261" s="20" t="s">
        <v>1732</v>
      </c>
      <c r="U261" s="19" t="s">
        <v>1733</v>
      </c>
      <c r="V261" s="19" t="s">
        <v>1734</v>
      </c>
      <c r="W261" s="19" t="s">
        <v>1731</v>
      </c>
      <c r="X261" s="19" t="s">
        <v>1735</v>
      </c>
      <c r="Y261" s="19" t="s">
        <v>63</v>
      </c>
      <c r="Z261" s="18">
        <v>17.65</v>
      </c>
      <c r="AA261" s="18" t="s">
        <v>64</v>
      </c>
      <c r="AB261" s="18" t="s">
        <v>1511</v>
      </c>
      <c r="AC261" s="19" t="s">
        <v>1512</v>
      </c>
      <c r="AD261" s="18" t="s">
        <v>460</v>
      </c>
      <c r="AE261" s="18" t="s">
        <v>461</v>
      </c>
      <c r="AF261" s="19" t="s">
        <v>66</v>
      </c>
      <c r="AG261" s="43">
        <v>1.6</v>
      </c>
      <c r="AH261" s="34">
        <v>0.0</v>
      </c>
      <c r="AI261" s="35">
        <v>3.0</v>
      </c>
      <c r="AJ261" s="36">
        <v>3.4</v>
      </c>
      <c r="AK261" s="27">
        <v>1.71150915E9</v>
      </c>
      <c r="AL261" s="28">
        <v>0.0</v>
      </c>
      <c r="AM261" s="29">
        <v>3.322813936E9</v>
      </c>
      <c r="AN261" s="30">
        <v>3.691990069E9</v>
      </c>
      <c r="AO261" s="31">
        <v>8.726313155E9</v>
      </c>
      <c r="AP261" s="19" t="s">
        <v>1501</v>
      </c>
      <c r="AQ261" s="32"/>
      <c r="AR261" s="32"/>
    </row>
    <row r="262" ht="12.75" hidden="1" customHeight="1">
      <c r="A262" s="18">
        <v>254.0</v>
      </c>
      <c r="B262" s="19" t="s">
        <v>44</v>
      </c>
      <c r="C262" s="19" t="s">
        <v>45</v>
      </c>
      <c r="D262" s="18"/>
      <c r="E262" s="19" t="s">
        <v>825</v>
      </c>
      <c r="F262" s="19" t="s">
        <v>826</v>
      </c>
      <c r="G262" s="21">
        <v>0.0275</v>
      </c>
      <c r="H262" s="18">
        <v>2024.0</v>
      </c>
      <c r="I262" s="19" t="s">
        <v>827</v>
      </c>
      <c r="J262" s="62" t="s">
        <v>828</v>
      </c>
      <c r="K262" s="19" t="s">
        <v>51</v>
      </c>
      <c r="L262" s="19" t="s">
        <v>52</v>
      </c>
      <c r="M262" s="19" t="s">
        <v>829</v>
      </c>
      <c r="N262" s="18">
        <v>43.0</v>
      </c>
      <c r="O262" s="19" t="s">
        <v>830</v>
      </c>
      <c r="P262" s="18" t="s">
        <v>853</v>
      </c>
      <c r="Q262" s="19" t="s">
        <v>854</v>
      </c>
      <c r="R262" s="19" t="s">
        <v>1736</v>
      </c>
      <c r="S262" s="19" t="s">
        <v>1737</v>
      </c>
      <c r="T262" s="20" t="s">
        <v>1738</v>
      </c>
      <c r="U262" s="19" t="s">
        <v>1733</v>
      </c>
      <c r="V262" s="19" t="s">
        <v>1739</v>
      </c>
      <c r="W262" s="19" t="s">
        <v>1737</v>
      </c>
      <c r="X262" s="19" t="s">
        <v>1740</v>
      </c>
      <c r="Y262" s="19" t="s">
        <v>63</v>
      </c>
      <c r="Z262" s="18">
        <v>0.0</v>
      </c>
      <c r="AA262" s="18" t="s">
        <v>64</v>
      </c>
      <c r="AB262" s="18" t="s">
        <v>1511</v>
      </c>
      <c r="AC262" s="19" t="s">
        <v>1512</v>
      </c>
      <c r="AD262" s="18" t="s">
        <v>460</v>
      </c>
      <c r="AE262" s="18" t="s">
        <v>461</v>
      </c>
      <c r="AF262" s="19" t="s">
        <v>66</v>
      </c>
      <c r="AG262" s="33">
        <v>0.0</v>
      </c>
      <c r="AH262" s="34">
        <v>3.0</v>
      </c>
      <c r="AI262" s="35">
        <v>0.0</v>
      </c>
      <c r="AJ262" s="36">
        <v>0.0</v>
      </c>
      <c r="AK262" s="27">
        <v>0.0</v>
      </c>
      <c r="AL262" s="28">
        <v>2.65E9</v>
      </c>
      <c r="AM262" s="29">
        <v>0.0</v>
      </c>
      <c r="AN262" s="30">
        <v>0.0</v>
      </c>
      <c r="AO262" s="31">
        <v>2.65E9</v>
      </c>
      <c r="AP262" s="19" t="s">
        <v>1501</v>
      </c>
      <c r="AQ262" s="32"/>
      <c r="AR262" s="32"/>
    </row>
    <row r="263" ht="12.75" hidden="1" customHeight="1">
      <c r="A263" s="18">
        <v>255.0</v>
      </c>
      <c r="B263" s="19" t="s">
        <v>44</v>
      </c>
      <c r="C263" s="19" t="s">
        <v>45</v>
      </c>
      <c r="D263" s="18"/>
      <c r="E263" s="19" t="s">
        <v>825</v>
      </c>
      <c r="F263" s="19" t="s">
        <v>826</v>
      </c>
      <c r="G263" s="21">
        <v>0.0275</v>
      </c>
      <c r="H263" s="18">
        <v>2024.0</v>
      </c>
      <c r="I263" s="19" t="s">
        <v>827</v>
      </c>
      <c r="J263" s="62" t="s">
        <v>828</v>
      </c>
      <c r="K263" s="19" t="s">
        <v>51</v>
      </c>
      <c r="L263" s="19" t="s">
        <v>52</v>
      </c>
      <c r="M263" s="19" t="s">
        <v>829</v>
      </c>
      <c r="N263" s="18">
        <v>43.0</v>
      </c>
      <c r="O263" s="19" t="s">
        <v>830</v>
      </c>
      <c r="P263" s="18" t="s">
        <v>853</v>
      </c>
      <c r="Q263" s="19" t="s">
        <v>854</v>
      </c>
      <c r="R263" s="19" t="s">
        <v>1741</v>
      </c>
      <c r="S263" s="19" t="s">
        <v>1742</v>
      </c>
      <c r="T263" s="20" t="s">
        <v>1738</v>
      </c>
      <c r="U263" s="19" t="s">
        <v>1743</v>
      </c>
      <c r="V263" s="19" t="s">
        <v>1744</v>
      </c>
      <c r="W263" s="19" t="s">
        <v>1745</v>
      </c>
      <c r="X263" s="19" t="s">
        <v>1746</v>
      </c>
      <c r="Y263" s="19" t="s">
        <v>63</v>
      </c>
      <c r="Z263" s="18">
        <v>0.0</v>
      </c>
      <c r="AA263" s="18" t="s">
        <v>64</v>
      </c>
      <c r="AB263" s="18" t="s">
        <v>1511</v>
      </c>
      <c r="AC263" s="19" t="s">
        <v>1512</v>
      </c>
      <c r="AD263" s="18" t="s">
        <v>460</v>
      </c>
      <c r="AE263" s="18" t="s">
        <v>461</v>
      </c>
      <c r="AF263" s="19" t="s">
        <v>66</v>
      </c>
      <c r="AG263" s="23">
        <v>1.0</v>
      </c>
      <c r="AH263" s="24">
        <v>0.0</v>
      </c>
      <c r="AI263" s="25">
        <v>0.0</v>
      </c>
      <c r="AJ263" s="26">
        <v>0.0</v>
      </c>
      <c r="AK263" s="27">
        <v>1.36407829E9</v>
      </c>
      <c r="AL263" s="28">
        <v>0.0</v>
      </c>
      <c r="AM263" s="29">
        <v>0.0</v>
      </c>
      <c r="AN263" s="30">
        <v>0.0</v>
      </c>
      <c r="AO263" s="31">
        <v>1.36407829E9</v>
      </c>
      <c r="AP263" s="19" t="s">
        <v>1501</v>
      </c>
      <c r="AQ263" s="32"/>
      <c r="AR263" s="32"/>
    </row>
    <row r="264" ht="12.75" hidden="1" customHeight="1">
      <c r="A264" s="18">
        <v>256.0</v>
      </c>
      <c r="B264" s="19" t="s">
        <v>44</v>
      </c>
      <c r="C264" s="19" t="s">
        <v>45</v>
      </c>
      <c r="D264" s="18"/>
      <c r="E264" s="19" t="s">
        <v>825</v>
      </c>
      <c r="F264" s="19" t="s">
        <v>826</v>
      </c>
      <c r="G264" s="21">
        <v>0.0275</v>
      </c>
      <c r="H264" s="18">
        <v>2024.0</v>
      </c>
      <c r="I264" s="19" t="s">
        <v>827</v>
      </c>
      <c r="J264" s="62" t="s">
        <v>828</v>
      </c>
      <c r="K264" s="19" t="s">
        <v>51</v>
      </c>
      <c r="L264" s="19" t="s">
        <v>52</v>
      </c>
      <c r="M264" s="19" t="s">
        <v>829</v>
      </c>
      <c r="N264" s="18">
        <v>43.0</v>
      </c>
      <c r="O264" s="19" t="s">
        <v>830</v>
      </c>
      <c r="P264" s="18" t="s">
        <v>853</v>
      </c>
      <c r="Q264" s="19" t="s">
        <v>854</v>
      </c>
      <c r="R264" s="19" t="s">
        <v>1747</v>
      </c>
      <c r="S264" s="19" t="s">
        <v>1748</v>
      </c>
      <c r="T264" s="20" t="s">
        <v>1749</v>
      </c>
      <c r="U264" s="19" t="s">
        <v>1743</v>
      </c>
      <c r="V264" s="19" t="s">
        <v>1750</v>
      </c>
      <c r="W264" s="19" t="s">
        <v>1751</v>
      </c>
      <c r="X264" s="22" t="s">
        <v>1752</v>
      </c>
      <c r="Y264" s="19" t="s">
        <v>63</v>
      </c>
      <c r="Z264" s="18">
        <v>0.0</v>
      </c>
      <c r="AA264" s="18" t="s">
        <v>64</v>
      </c>
      <c r="AB264" s="18" t="s">
        <v>1511</v>
      </c>
      <c r="AC264" s="19" t="s">
        <v>1512</v>
      </c>
      <c r="AD264" s="18" t="s">
        <v>460</v>
      </c>
      <c r="AE264" s="18" t="s">
        <v>461</v>
      </c>
      <c r="AF264" s="19" t="s">
        <v>66</v>
      </c>
      <c r="AG264" s="33">
        <v>0.0</v>
      </c>
      <c r="AH264" s="34">
        <v>0.1</v>
      </c>
      <c r="AI264" s="35">
        <v>0.3</v>
      </c>
      <c r="AJ264" s="36">
        <v>0.6</v>
      </c>
      <c r="AK264" s="27">
        <v>0.0</v>
      </c>
      <c r="AL264" s="28">
        <v>1.0E9</v>
      </c>
      <c r="AM264" s="29">
        <v>3.0E9</v>
      </c>
      <c r="AN264" s="30">
        <v>6.0E9</v>
      </c>
      <c r="AO264" s="31">
        <v>1.0E10</v>
      </c>
      <c r="AP264" s="19" t="s">
        <v>1501</v>
      </c>
      <c r="AQ264" s="32"/>
      <c r="AR264" s="32"/>
    </row>
    <row r="265" ht="12.75" hidden="1" customHeight="1">
      <c r="A265" s="18">
        <v>257.0</v>
      </c>
      <c r="B265" s="19" t="s">
        <v>44</v>
      </c>
      <c r="C265" s="19" t="s">
        <v>45</v>
      </c>
      <c r="D265" s="18"/>
      <c r="E265" s="19" t="s">
        <v>825</v>
      </c>
      <c r="F265" s="19" t="s">
        <v>826</v>
      </c>
      <c r="G265" s="21">
        <v>0.0275</v>
      </c>
      <c r="H265" s="18">
        <v>2024.0</v>
      </c>
      <c r="I265" s="19" t="s">
        <v>827</v>
      </c>
      <c r="J265" s="62" t="s">
        <v>828</v>
      </c>
      <c r="K265" s="19" t="s">
        <v>51</v>
      </c>
      <c r="L265" s="19" t="s">
        <v>52</v>
      </c>
      <c r="M265" s="19" t="s">
        <v>829</v>
      </c>
      <c r="N265" s="18">
        <v>43.0</v>
      </c>
      <c r="O265" s="19" t="s">
        <v>830</v>
      </c>
      <c r="P265" s="18" t="s">
        <v>853</v>
      </c>
      <c r="Q265" s="19" t="s">
        <v>854</v>
      </c>
      <c r="R265" s="19" t="s">
        <v>1753</v>
      </c>
      <c r="S265" s="19" t="s">
        <v>1754</v>
      </c>
      <c r="T265" s="20" t="s">
        <v>1749</v>
      </c>
      <c r="U265" s="19" t="s">
        <v>1755</v>
      </c>
      <c r="V265" s="19" t="s">
        <v>1756</v>
      </c>
      <c r="W265" s="19" t="s">
        <v>1754</v>
      </c>
      <c r="X265" s="19" t="s">
        <v>1757</v>
      </c>
      <c r="Y265" s="19" t="s">
        <v>63</v>
      </c>
      <c r="Z265" s="18">
        <v>0.0</v>
      </c>
      <c r="AA265" s="18" t="s">
        <v>64</v>
      </c>
      <c r="AB265" s="18" t="s">
        <v>1511</v>
      </c>
      <c r="AC265" s="19" t="s">
        <v>1512</v>
      </c>
      <c r="AD265" s="18" t="s">
        <v>460</v>
      </c>
      <c r="AE265" s="18" t="s">
        <v>461</v>
      </c>
      <c r="AF265" s="19" t="s">
        <v>66</v>
      </c>
      <c r="AG265" s="33">
        <v>0.0</v>
      </c>
      <c r="AH265" s="34">
        <v>0.5</v>
      </c>
      <c r="AI265" s="35">
        <v>0.7</v>
      </c>
      <c r="AJ265" s="36">
        <v>0.8</v>
      </c>
      <c r="AK265" s="27">
        <v>0.0</v>
      </c>
      <c r="AL265" s="28">
        <v>5.0E9</v>
      </c>
      <c r="AM265" s="29">
        <v>7.0E9</v>
      </c>
      <c r="AN265" s="30">
        <v>8.0E9</v>
      </c>
      <c r="AO265" s="31">
        <v>2.0E10</v>
      </c>
      <c r="AP265" s="19" t="s">
        <v>1501</v>
      </c>
      <c r="AQ265" s="32"/>
      <c r="AR265" s="32"/>
    </row>
    <row r="266" ht="12.75" hidden="1" customHeight="1">
      <c r="A266" s="18">
        <v>258.0</v>
      </c>
      <c r="B266" s="19" t="s">
        <v>44</v>
      </c>
      <c r="C266" s="19" t="s">
        <v>45</v>
      </c>
      <c r="D266" s="18"/>
      <c r="E266" s="19" t="s">
        <v>825</v>
      </c>
      <c r="F266" s="19" t="s">
        <v>826</v>
      </c>
      <c r="G266" s="21">
        <v>0.0275</v>
      </c>
      <c r="H266" s="18">
        <v>2024.0</v>
      </c>
      <c r="I266" s="19" t="s">
        <v>827</v>
      </c>
      <c r="J266" s="62" t="s">
        <v>828</v>
      </c>
      <c r="K266" s="19" t="s">
        <v>51</v>
      </c>
      <c r="L266" s="19" t="s">
        <v>52</v>
      </c>
      <c r="M266" s="19" t="s">
        <v>829</v>
      </c>
      <c r="N266" s="18">
        <v>43.0</v>
      </c>
      <c r="O266" s="19" t="s">
        <v>830</v>
      </c>
      <c r="P266" s="18" t="s">
        <v>853</v>
      </c>
      <c r="Q266" s="19" t="s">
        <v>854</v>
      </c>
      <c r="R266" s="19" t="s">
        <v>1758</v>
      </c>
      <c r="S266" s="19" t="s">
        <v>1759</v>
      </c>
      <c r="T266" s="20" t="s">
        <v>1749</v>
      </c>
      <c r="U266" s="19" t="s">
        <v>1760</v>
      </c>
      <c r="V266" s="19" t="s">
        <v>1761</v>
      </c>
      <c r="W266" s="19" t="s">
        <v>1762</v>
      </c>
      <c r="X266" s="19" t="s">
        <v>1763</v>
      </c>
      <c r="Y266" s="19" t="s">
        <v>63</v>
      </c>
      <c r="Z266" s="18">
        <v>0.0</v>
      </c>
      <c r="AA266" s="18" t="s">
        <v>64</v>
      </c>
      <c r="AB266" s="18" t="s">
        <v>1511</v>
      </c>
      <c r="AC266" s="19" t="s">
        <v>1512</v>
      </c>
      <c r="AD266" s="18" t="s">
        <v>460</v>
      </c>
      <c r="AE266" s="18" t="s">
        <v>461</v>
      </c>
      <c r="AF266" s="19" t="s">
        <v>66</v>
      </c>
      <c r="AG266" s="33">
        <v>0.0</v>
      </c>
      <c r="AH266" s="34">
        <v>1.0</v>
      </c>
      <c r="AI266" s="35">
        <v>0.0</v>
      </c>
      <c r="AJ266" s="36">
        <v>0.0</v>
      </c>
      <c r="AK266" s="27">
        <v>0.0</v>
      </c>
      <c r="AL266" s="28">
        <v>1.0E10</v>
      </c>
      <c r="AM266" s="29">
        <v>0.0</v>
      </c>
      <c r="AN266" s="30">
        <v>0.0</v>
      </c>
      <c r="AO266" s="31">
        <v>1.0E10</v>
      </c>
      <c r="AP266" s="19" t="s">
        <v>1501</v>
      </c>
      <c r="AQ266" s="32"/>
      <c r="AR266" s="32"/>
    </row>
    <row r="267" ht="12.75" hidden="1" customHeight="1">
      <c r="A267" s="18">
        <v>259.0</v>
      </c>
      <c r="B267" s="19" t="s">
        <v>44</v>
      </c>
      <c r="C267" s="19" t="s">
        <v>45</v>
      </c>
      <c r="D267" s="18"/>
      <c r="E267" s="19" t="s">
        <v>825</v>
      </c>
      <c r="F267" s="19" t="s">
        <v>826</v>
      </c>
      <c r="G267" s="21">
        <v>0.0275</v>
      </c>
      <c r="H267" s="18">
        <v>2024.0</v>
      </c>
      <c r="I267" s="19" t="s">
        <v>827</v>
      </c>
      <c r="J267" s="62" t="s">
        <v>828</v>
      </c>
      <c r="K267" s="19" t="s">
        <v>51</v>
      </c>
      <c r="L267" s="19" t="s">
        <v>52</v>
      </c>
      <c r="M267" s="19" t="s">
        <v>829</v>
      </c>
      <c r="N267" s="18">
        <v>43.0</v>
      </c>
      <c r="O267" s="19" t="s">
        <v>830</v>
      </c>
      <c r="P267" s="18" t="s">
        <v>853</v>
      </c>
      <c r="Q267" s="19" t="s">
        <v>854</v>
      </c>
      <c r="R267" s="19" t="s">
        <v>1764</v>
      </c>
      <c r="S267" s="19" t="s">
        <v>1765</v>
      </c>
      <c r="T267" s="20" t="s">
        <v>1766</v>
      </c>
      <c r="U267" s="19" t="s">
        <v>1767</v>
      </c>
      <c r="V267" s="19" t="s">
        <v>1768</v>
      </c>
      <c r="W267" s="19" t="s">
        <v>1765</v>
      </c>
      <c r="X267" s="19" t="s">
        <v>1769</v>
      </c>
      <c r="Y267" s="19" t="s">
        <v>63</v>
      </c>
      <c r="Z267" s="18">
        <v>0.0</v>
      </c>
      <c r="AA267" s="18" t="s">
        <v>64</v>
      </c>
      <c r="AB267" s="18" t="s">
        <v>1511</v>
      </c>
      <c r="AC267" s="19" t="s">
        <v>1512</v>
      </c>
      <c r="AD267" s="18" t="s">
        <v>460</v>
      </c>
      <c r="AE267" s="18" t="s">
        <v>461</v>
      </c>
      <c r="AF267" s="19" t="s">
        <v>66</v>
      </c>
      <c r="AG267" s="33">
        <v>0.0</v>
      </c>
      <c r="AH267" s="34">
        <v>1.0</v>
      </c>
      <c r="AI267" s="35">
        <v>0.0</v>
      </c>
      <c r="AJ267" s="36">
        <v>0.0</v>
      </c>
      <c r="AK267" s="27">
        <v>0.0</v>
      </c>
      <c r="AL267" s="28">
        <v>1.0295E10</v>
      </c>
      <c r="AM267" s="29">
        <v>0.0</v>
      </c>
      <c r="AN267" s="30">
        <v>0.0</v>
      </c>
      <c r="AO267" s="31">
        <v>1.0295E10</v>
      </c>
      <c r="AP267" s="19" t="s">
        <v>1501</v>
      </c>
      <c r="AQ267" s="32"/>
      <c r="AR267" s="32"/>
    </row>
    <row r="268" ht="12.75" hidden="1" customHeight="1">
      <c r="A268" s="18">
        <v>260.0</v>
      </c>
      <c r="B268" s="19" t="s">
        <v>44</v>
      </c>
      <c r="C268" s="19" t="s">
        <v>45</v>
      </c>
      <c r="D268" s="18"/>
      <c r="E268" s="19" t="s">
        <v>825</v>
      </c>
      <c r="F268" s="19" t="s">
        <v>826</v>
      </c>
      <c r="G268" s="21">
        <v>0.0275</v>
      </c>
      <c r="H268" s="18">
        <v>2024.0</v>
      </c>
      <c r="I268" s="19" t="s">
        <v>827</v>
      </c>
      <c r="J268" s="62" t="s">
        <v>828</v>
      </c>
      <c r="K268" s="19" t="s">
        <v>51</v>
      </c>
      <c r="L268" s="20"/>
      <c r="M268" s="19" t="s">
        <v>829</v>
      </c>
      <c r="N268" s="18">
        <v>43.0</v>
      </c>
      <c r="O268" s="19" t="s">
        <v>830</v>
      </c>
      <c r="P268" s="18" t="s">
        <v>831</v>
      </c>
      <c r="Q268" s="63" t="s">
        <v>832</v>
      </c>
      <c r="R268" s="18" t="s">
        <v>1770</v>
      </c>
      <c r="S268" s="19" t="s">
        <v>1771</v>
      </c>
      <c r="T268" s="20" t="s">
        <v>1772</v>
      </c>
      <c r="U268" s="19" t="s">
        <v>1773</v>
      </c>
      <c r="V268" s="19" t="s">
        <v>1774</v>
      </c>
      <c r="W268" s="19" t="s">
        <v>1771</v>
      </c>
      <c r="X268" s="19" t="s">
        <v>1775</v>
      </c>
      <c r="Y268" s="19" t="s">
        <v>63</v>
      </c>
      <c r="Z268" s="18">
        <v>0.0</v>
      </c>
      <c r="AA268" s="18" t="s">
        <v>64</v>
      </c>
      <c r="AB268" s="18" t="s">
        <v>1511</v>
      </c>
      <c r="AC268" s="19" t="s">
        <v>1512</v>
      </c>
      <c r="AD268" s="18" t="s">
        <v>460</v>
      </c>
      <c r="AE268" s="18" t="s">
        <v>461</v>
      </c>
      <c r="AF268" s="19" t="s">
        <v>66</v>
      </c>
      <c r="AG268" s="33">
        <v>0.0</v>
      </c>
      <c r="AH268" s="34">
        <v>0.0</v>
      </c>
      <c r="AI268" s="35">
        <v>1.0</v>
      </c>
      <c r="AJ268" s="36">
        <v>0.0</v>
      </c>
      <c r="AK268" s="27">
        <v>0.0</v>
      </c>
      <c r="AL268" s="28">
        <v>0.0</v>
      </c>
      <c r="AM268" s="29">
        <v>3.0E9</v>
      </c>
      <c r="AN268" s="30">
        <v>0.0</v>
      </c>
      <c r="AO268" s="31">
        <v>3.0E9</v>
      </c>
      <c r="AP268" s="19" t="s">
        <v>1501</v>
      </c>
      <c r="AQ268" s="32"/>
      <c r="AR268" s="32"/>
    </row>
    <row r="269" ht="12.75" hidden="1" customHeight="1">
      <c r="A269" s="18">
        <v>261.0</v>
      </c>
      <c r="B269" s="19" t="s">
        <v>44</v>
      </c>
      <c r="C269" s="19" t="s">
        <v>45</v>
      </c>
      <c r="D269" s="18"/>
      <c r="E269" s="19" t="s">
        <v>825</v>
      </c>
      <c r="F269" s="19" t="s">
        <v>826</v>
      </c>
      <c r="G269" s="21">
        <v>0.0275</v>
      </c>
      <c r="H269" s="18">
        <v>2024.0</v>
      </c>
      <c r="I269" s="19" t="s">
        <v>827</v>
      </c>
      <c r="J269" s="62" t="s">
        <v>828</v>
      </c>
      <c r="K269" s="19" t="s">
        <v>51</v>
      </c>
      <c r="L269" s="20"/>
      <c r="M269" s="19" t="s">
        <v>829</v>
      </c>
      <c r="N269" s="18">
        <v>43.0</v>
      </c>
      <c r="O269" s="19" t="s">
        <v>830</v>
      </c>
      <c r="P269" s="18" t="s">
        <v>831</v>
      </c>
      <c r="Q269" s="63" t="s">
        <v>832</v>
      </c>
      <c r="R269" s="18" t="s">
        <v>1776</v>
      </c>
      <c r="S269" s="19" t="s">
        <v>1777</v>
      </c>
      <c r="T269" s="20" t="s">
        <v>1738</v>
      </c>
      <c r="U269" s="19" t="s">
        <v>1773</v>
      </c>
      <c r="V269" s="19" t="s">
        <v>1778</v>
      </c>
      <c r="W269" s="19" t="s">
        <v>1777</v>
      </c>
      <c r="X269" s="19" t="s">
        <v>1779</v>
      </c>
      <c r="Y269" s="19" t="s">
        <v>63</v>
      </c>
      <c r="Z269" s="18">
        <v>0.0</v>
      </c>
      <c r="AA269" s="18" t="s">
        <v>64</v>
      </c>
      <c r="AB269" s="18" t="s">
        <v>1511</v>
      </c>
      <c r="AC269" s="19" t="s">
        <v>1512</v>
      </c>
      <c r="AD269" s="18" t="s">
        <v>460</v>
      </c>
      <c r="AE269" s="18" t="s">
        <v>461</v>
      </c>
      <c r="AF269" s="19" t="s">
        <v>66</v>
      </c>
      <c r="AG269" s="33">
        <v>0.0</v>
      </c>
      <c r="AH269" s="34">
        <v>1.0</v>
      </c>
      <c r="AI269" s="35">
        <v>0.0</v>
      </c>
      <c r="AJ269" s="36">
        <v>0.0</v>
      </c>
      <c r="AK269" s="27">
        <v>0.0</v>
      </c>
      <c r="AL269" s="28">
        <v>1.5E9</v>
      </c>
      <c r="AM269" s="29">
        <v>0.0</v>
      </c>
      <c r="AN269" s="30">
        <v>0.0</v>
      </c>
      <c r="AO269" s="31">
        <v>1.5E9</v>
      </c>
      <c r="AP269" s="19" t="s">
        <v>1501</v>
      </c>
      <c r="AQ269" s="32"/>
      <c r="AR269" s="32"/>
    </row>
    <row r="270" ht="12.75" hidden="1" customHeight="1">
      <c r="A270" s="18">
        <v>262.0</v>
      </c>
      <c r="B270" s="19" t="s">
        <v>870</v>
      </c>
      <c r="C270" s="19" t="s">
        <v>871</v>
      </c>
      <c r="D270" s="18"/>
      <c r="E270" s="19" t="s">
        <v>873</v>
      </c>
      <c r="F270" s="19" t="s">
        <v>874</v>
      </c>
      <c r="G270" s="21" t="s">
        <v>875</v>
      </c>
      <c r="H270" s="40">
        <v>2022.0</v>
      </c>
      <c r="I270" s="19" t="s">
        <v>876</v>
      </c>
      <c r="J270" s="20" t="s">
        <v>877</v>
      </c>
      <c r="K270" s="19" t="s">
        <v>51</v>
      </c>
      <c r="L270" s="20"/>
      <c r="M270" s="19" t="s">
        <v>879</v>
      </c>
      <c r="N270" s="19">
        <v>17.0</v>
      </c>
      <c r="O270" s="19" t="s">
        <v>880</v>
      </c>
      <c r="P270" s="18" t="s">
        <v>949</v>
      </c>
      <c r="Q270" s="19" t="s">
        <v>950</v>
      </c>
      <c r="R270" s="19" t="s">
        <v>1780</v>
      </c>
      <c r="S270" s="19" t="s">
        <v>1781</v>
      </c>
      <c r="T270" s="20" t="s">
        <v>1782</v>
      </c>
      <c r="U270" s="19" t="s">
        <v>1783</v>
      </c>
      <c r="V270" s="19" t="s">
        <v>1784</v>
      </c>
      <c r="W270" s="19" t="s">
        <v>1785</v>
      </c>
      <c r="X270" s="19" t="s">
        <v>1786</v>
      </c>
      <c r="Y270" s="19" t="s">
        <v>63</v>
      </c>
      <c r="Z270" s="18">
        <v>0.0</v>
      </c>
      <c r="AA270" s="18" t="s">
        <v>64</v>
      </c>
      <c r="AB270" s="18" t="s">
        <v>1511</v>
      </c>
      <c r="AC270" s="19" t="s">
        <v>1512</v>
      </c>
      <c r="AD270" s="18" t="s">
        <v>1787</v>
      </c>
      <c r="AE270" s="18" t="s">
        <v>1788</v>
      </c>
      <c r="AF270" s="18" t="s">
        <v>153</v>
      </c>
      <c r="AG270" s="43">
        <v>1.7</v>
      </c>
      <c r="AH270" s="34">
        <v>3.1</v>
      </c>
      <c r="AI270" s="35">
        <v>1.6</v>
      </c>
      <c r="AJ270" s="36">
        <v>1.6</v>
      </c>
      <c r="AK270" s="27">
        <v>1.3865586131E10</v>
      </c>
      <c r="AL270" s="28">
        <v>2.5656758393E10</v>
      </c>
      <c r="AM270" s="29">
        <v>1.2856758393E10</v>
      </c>
      <c r="AN270" s="30">
        <v>1.2856758393E10</v>
      </c>
      <c r="AO270" s="31">
        <v>6.523586131E10</v>
      </c>
      <c r="AP270" s="19" t="s">
        <v>1501</v>
      </c>
      <c r="AQ270" s="32"/>
      <c r="AR270" s="32"/>
    </row>
    <row r="271" ht="12.75" hidden="1" customHeight="1">
      <c r="A271" s="18">
        <v>263.0</v>
      </c>
      <c r="B271" s="20" t="s">
        <v>424</v>
      </c>
      <c r="C271" s="19" t="s">
        <v>425</v>
      </c>
      <c r="D271" s="18"/>
      <c r="E271" s="19" t="s">
        <v>1789</v>
      </c>
      <c r="F271" s="19" t="s">
        <v>1790</v>
      </c>
      <c r="G271" s="21">
        <v>0.9136</v>
      </c>
      <c r="H271" s="18">
        <v>2022.0</v>
      </c>
      <c r="I271" s="19" t="s">
        <v>1791</v>
      </c>
      <c r="J271" s="20" t="s">
        <v>1792</v>
      </c>
      <c r="K271" s="61" t="s">
        <v>51</v>
      </c>
      <c r="L271" s="20"/>
      <c r="M271" s="19" t="s">
        <v>822</v>
      </c>
      <c r="N271" s="20">
        <v>40.0</v>
      </c>
      <c r="O271" s="20" t="s">
        <v>1793</v>
      </c>
      <c r="P271" s="18">
        <v>4003.0</v>
      </c>
      <c r="Q271" s="19" t="s">
        <v>1794</v>
      </c>
      <c r="R271" s="18">
        <v>4003017.0</v>
      </c>
      <c r="S271" s="19" t="s">
        <v>1795</v>
      </c>
      <c r="T271" s="20" t="s">
        <v>1796</v>
      </c>
      <c r="U271" s="20" t="s">
        <v>1797</v>
      </c>
      <c r="V271" s="20">
        <v>4.003017E8</v>
      </c>
      <c r="W271" s="19" t="s">
        <v>1795</v>
      </c>
      <c r="X271" s="22" t="s">
        <v>1798</v>
      </c>
      <c r="Y271" s="20" t="s">
        <v>63</v>
      </c>
      <c r="Z271" s="18">
        <v>25.0</v>
      </c>
      <c r="AA271" s="18" t="s">
        <v>64</v>
      </c>
      <c r="AB271" s="20" t="s">
        <v>1799</v>
      </c>
      <c r="AC271" s="20" t="s">
        <v>1800</v>
      </c>
      <c r="AD271" s="20" t="s">
        <v>1801</v>
      </c>
      <c r="AE271" s="20" t="s">
        <v>1802</v>
      </c>
      <c r="AF271" s="18" t="s">
        <v>66</v>
      </c>
      <c r="AG271" s="43">
        <v>0.25</v>
      </c>
      <c r="AH271" s="34">
        <v>0.75</v>
      </c>
      <c r="AI271" s="35">
        <v>2.0</v>
      </c>
      <c r="AJ271" s="36">
        <v>2.0</v>
      </c>
      <c r="AK271" s="27">
        <v>5.08236154E9</v>
      </c>
      <c r="AL271" s="28">
        <v>5.0953643368E9</v>
      </c>
      <c r="AM271" s="29">
        <v>5.0953643368E9</v>
      </c>
      <c r="AN271" s="30">
        <v>5.0953643368E9</v>
      </c>
      <c r="AO271" s="31">
        <v>2.03684545504E10</v>
      </c>
      <c r="AP271" s="79" t="s">
        <v>1803</v>
      </c>
      <c r="AQ271" s="32"/>
      <c r="AR271" s="32"/>
    </row>
    <row r="272" ht="12.75" hidden="1" customHeight="1">
      <c r="A272" s="18">
        <v>264.0</v>
      </c>
      <c r="B272" s="20" t="s">
        <v>424</v>
      </c>
      <c r="C272" s="19" t="s">
        <v>425</v>
      </c>
      <c r="D272" s="18"/>
      <c r="E272" s="19" t="s">
        <v>1789</v>
      </c>
      <c r="F272" s="19" t="s">
        <v>1790</v>
      </c>
      <c r="G272" s="21">
        <v>0.9136</v>
      </c>
      <c r="H272" s="18">
        <v>2022.0</v>
      </c>
      <c r="I272" s="19" t="s">
        <v>1791</v>
      </c>
      <c r="J272" s="20" t="s">
        <v>1792</v>
      </c>
      <c r="K272" s="61" t="s">
        <v>51</v>
      </c>
      <c r="L272" s="20"/>
      <c r="M272" s="19" t="s">
        <v>822</v>
      </c>
      <c r="N272" s="20">
        <v>40.0</v>
      </c>
      <c r="O272" s="20" t="s">
        <v>1793</v>
      </c>
      <c r="P272" s="18">
        <v>4003.0</v>
      </c>
      <c r="Q272" s="19" t="s">
        <v>1794</v>
      </c>
      <c r="R272" s="18">
        <v>4003015.0</v>
      </c>
      <c r="S272" s="19" t="s">
        <v>1804</v>
      </c>
      <c r="T272" s="20" t="s">
        <v>1805</v>
      </c>
      <c r="U272" s="20" t="s">
        <v>1797</v>
      </c>
      <c r="V272" s="20">
        <v>4.003015E8</v>
      </c>
      <c r="W272" s="19" t="s">
        <v>1804</v>
      </c>
      <c r="X272" s="22" t="s">
        <v>1806</v>
      </c>
      <c r="Y272" s="20" t="s">
        <v>63</v>
      </c>
      <c r="Z272" s="18">
        <v>0.0</v>
      </c>
      <c r="AA272" s="18" t="s">
        <v>64</v>
      </c>
      <c r="AB272" s="20" t="s">
        <v>1807</v>
      </c>
      <c r="AC272" s="20" t="s">
        <v>1800</v>
      </c>
      <c r="AD272" s="20" t="s">
        <v>1801</v>
      </c>
      <c r="AE272" s="20" t="s">
        <v>1802</v>
      </c>
      <c r="AF272" s="18" t="s">
        <v>66</v>
      </c>
      <c r="AG272" s="43">
        <v>0.25</v>
      </c>
      <c r="AH272" s="34">
        <v>0.25</v>
      </c>
      <c r="AI272" s="35">
        <v>0.25</v>
      </c>
      <c r="AJ272" s="36">
        <v>0.25</v>
      </c>
      <c r="AK272" s="27">
        <v>7.7482328E8</v>
      </c>
      <c r="AL272" s="28">
        <v>7.7482328E8</v>
      </c>
      <c r="AM272" s="29">
        <v>7.7482328E8</v>
      </c>
      <c r="AN272" s="30">
        <v>7.7482328E8</v>
      </c>
      <c r="AO272" s="31">
        <v>3.09929312E9</v>
      </c>
      <c r="AP272" s="79" t="s">
        <v>1803</v>
      </c>
      <c r="AQ272" s="32"/>
      <c r="AR272" s="32"/>
    </row>
    <row r="273" ht="12.75" hidden="1" customHeight="1">
      <c r="A273" s="18">
        <v>265.0</v>
      </c>
      <c r="B273" s="20" t="s">
        <v>424</v>
      </c>
      <c r="C273" s="19" t="s">
        <v>425</v>
      </c>
      <c r="D273" s="18"/>
      <c r="E273" s="19" t="s">
        <v>1808</v>
      </c>
      <c r="F273" s="19" t="s">
        <v>1809</v>
      </c>
      <c r="G273" s="21">
        <v>0.5439</v>
      </c>
      <c r="H273" s="18">
        <v>2022.0</v>
      </c>
      <c r="I273" s="19" t="s">
        <v>820</v>
      </c>
      <c r="J273" s="20" t="s">
        <v>1810</v>
      </c>
      <c r="K273" s="61" t="s">
        <v>51</v>
      </c>
      <c r="L273" s="20"/>
      <c r="M273" s="19" t="s">
        <v>822</v>
      </c>
      <c r="N273" s="20">
        <v>40.0</v>
      </c>
      <c r="O273" s="20" t="s">
        <v>1793</v>
      </c>
      <c r="P273" s="18">
        <v>4003.0</v>
      </c>
      <c r="Q273" s="19" t="s">
        <v>1794</v>
      </c>
      <c r="R273" s="18">
        <v>4003015.0</v>
      </c>
      <c r="S273" s="19" t="s">
        <v>1804</v>
      </c>
      <c r="T273" s="20" t="s">
        <v>1805</v>
      </c>
      <c r="U273" s="20" t="s">
        <v>1797</v>
      </c>
      <c r="V273" s="20">
        <v>4.003015E8</v>
      </c>
      <c r="W273" s="19" t="s">
        <v>1804</v>
      </c>
      <c r="X273" s="22" t="s">
        <v>1811</v>
      </c>
      <c r="Y273" s="20" t="s">
        <v>63</v>
      </c>
      <c r="Z273" s="18">
        <v>3.0</v>
      </c>
      <c r="AA273" s="18" t="s">
        <v>64</v>
      </c>
      <c r="AB273" s="20" t="s">
        <v>1807</v>
      </c>
      <c r="AC273" s="20" t="s">
        <v>1800</v>
      </c>
      <c r="AD273" s="20" t="s">
        <v>1801</v>
      </c>
      <c r="AE273" s="20" t="s">
        <v>1802</v>
      </c>
      <c r="AF273" s="18" t="s">
        <v>66</v>
      </c>
      <c r="AG273" s="78">
        <v>0.2</v>
      </c>
      <c r="AH273" s="34">
        <v>0.2</v>
      </c>
      <c r="AI273" s="35">
        <v>0.6</v>
      </c>
      <c r="AJ273" s="36">
        <v>1.0</v>
      </c>
      <c r="AK273" s="27">
        <v>1.72472901832E9</v>
      </c>
      <c r="AL273" s="28">
        <v>1.81310733978E9</v>
      </c>
      <c r="AM273" s="29">
        <v>1.81310733978E9</v>
      </c>
      <c r="AN273" s="30">
        <v>1.81310733978E9</v>
      </c>
      <c r="AO273" s="31">
        <v>7.16405103766E9</v>
      </c>
      <c r="AP273" s="79" t="s">
        <v>1803</v>
      </c>
      <c r="AQ273" s="32"/>
      <c r="AR273" s="32"/>
    </row>
    <row r="274" ht="12.75" hidden="1" customHeight="1">
      <c r="A274" s="18">
        <v>266.0</v>
      </c>
      <c r="B274" s="20" t="s">
        <v>424</v>
      </c>
      <c r="C274" s="19" t="s">
        <v>425</v>
      </c>
      <c r="D274" s="18"/>
      <c r="E274" s="19" t="s">
        <v>1808</v>
      </c>
      <c r="F274" s="19" t="s">
        <v>1809</v>
      </c>
      <c r="G274" s="21">
        <v>0.5439</v>
      </c>
      <c r="H274" s="18">
        <v>2022.0</v>
      </c>
      <c r="I274" s="19" t="s">
        <v>820</v>
      </c>
      <c r="J274" s="20" t="s">
        <v>1810</v>
      </c>
      <c r="K274" s="61" t="s">
        <v>51</v>
      </c>
      <c r="L274" s="20"/>
      <c r="M274" s="19" t="s">
        <v>822</v>
      </c>
      <c r="N274" s="20">
        <v>40.0</v>
      </c>
      <c r="O274" s="20" t="s">
        <v>1793</v>
      </c>
      <c r="P274" s="18">
        <v>4003.0</v>
      </c>
      <c r="Q274" s="19" t="s">
        <v>1794</v>
      </c>
      <c r="R274" s="18">
        <v>4003042.0</v>
      </c>
      <c r="S274" s="19" t="s">
        <v>1812</v>
      </c>
      <c r="T274" s="20" t="s">
        <v>1813</v>
      </c>
      <c r="U274" s="20" t="s">
        <v>255</v>
      </c>
      <c r="V274" s="20">
        <v>4.003042E8</v>
      </c>
      <c r="W274" s="22" t="s">
        <v>1814</v>
      </c>
      <c r="X274" s="19" t="s">
        <v>1815</v>
      </c>
      <c r="Y274" s="20" t="s">
        <v>63</v>
      </c>
      <c r="Z274" s="18">
        <v>163.0</v>
      </c>
      <c r="AA274" s="18" t="s">
        <v>64</v>
      </c>
      <c r="AB274" s="20" t="s">
        <v>1807</v>
      </c>
      <c r="AC274" s="20" t="s">
        <v>1800</v>
      </c>
      <c r="AD274" s="20" t="s">
        <v>1801</v>
      </c>
      <c r="AE274" s="20" t="s">
        <v>1802</v>
      </c>
      <c r="AF274" s="18" t="s">
        <v>66</v>
      </c>
      <c r="AG274" s="78">
        <v>8.0</v>
      </c>
      <c r="AH274" s="75">
        <v>15.0</v>
      </c>
      <c r="AI274" s="76">
        <v>15.0</v>
      </c>
      <c r="AJ274" s="77">
        <v>17.0</v>
      </c>
      <c r="AK274" s="27">
        <v>5.97364781541E9</v>
      </c>
      <c r="AL274" s="28">
        <v>6.07896320566E9</v>
      </c>
      <c r="AM274" s="29">
        <v>6.07896320566E9</v>
      </c>
      <c r="AN274" s="30">
        <v>6.07896320566E9</v>
      </c>
      <c r="AO274" s="31">
        <v>2.421053743239E10</v>
      </c>
      <c r="AP274" s="79" t="s">
        <v>1803</v>
      </c>
      <c r="AQ274" s="32"/>
      <c r="AR274" s="32"/>
    </row>
    <row r="275" ht="12.75" hidden="1" customHeight="1">
      <c r="A275" s="18">
        <v>267.0</v>
      </c>
      <c r="B275" s="20" t="s">
        <v>424</v>
      </c>
      <c r="C275" s="19" t="s">
        <v>425</v>
      </c>
      <c r="D275" s="18"/>
      <c r="E275" s="19" t="s">
        <v>1816</v>
      </c>
      <c r="F275" s="19" t="s">
        <v>1817</v>
      </c>
      <c r="G275" s="21">
        <v>0.2436</v>
      </c>
      <c r="H275" s="18">
        <v>2022.0</v>
      </c>
      <c r="I275" s="19" t="s">
        <v>1791</v>
      </c>
      <c r="J275" s="20" t="s">
        <v>1818</v>
      </c>
      <c r="K275" s="61" t="s">
        <v>51</v>
      </c>
      <c r="L275" s="20"/>
      <c r="M275" s="19" t="s">
        <v>822</v>
      </c>
      <c r="N275" s="20">
        <v>40.0</v>
      </c>
      <c r="O275" s="20" t="s">
        <v>1793</v>
      </c>
      <c r="P275" s="18">
        <v>4003.0</v>
      </c>
      <c r="Q275" s="19" t="s">
        <v>1794</v>
      </c>
      <c r="R275" s="18">
        <v>4003015.0</v>
      </c>
      <c r="S275" s="19" t="s">
        <v>1804</v>
      </c>
      <c r="T275" s="20" t="s">
        <v>1805</v>
      </c>
      <c r="U275" s="20" t="s">
        <v>1797</v>
      </c>
      <c r="V275" s="20">
        <v>4.003015E8</v>
      </c>
      <c r="W275" s="19" t="s">
        <v>1804</v>
      </c>
      <c r="X275" s="22" t="s">
        <v>1819</v>
      </c>
      <c r="Y275" s="20" t="s">
        <v>63</v>
      </c>
      <c r="Z275" s="18">
        <v>26.0</v>
      </c>
      <c r="AA275" s="18" t="s">
        <v>64</v>
      </c>
      <c r="AB275" s="20" t="s">
        <v>1807</v>
      </c>
      <c r="AC275" s="20" t="s">
        <v>1800</v>
      </c>
      <c r="AD275" s="20" t="s">
        <v>1801</v>
      </c>
      <c r="AE275" s="20" t="s">
        <v>1802</v>
      </c>
      <c r="AF275" s="18" t="s">
        <v>66</v>
      </c>
      <c r="AG275" s="78">
        <v>0.5</v>
      </c>
      <c r="AH275" s="75">
        <v>1.0</v>
      </c>
      <c r="AI275" s="76">
        <v>1.5</v>
      </c>
      <c r="AJ275" s="77">
        <v>2.0</v>
      </c>
      <c r="AK275" s="27">
        <v>1.510891953025E10</v>
      </c>
      <c r="AL275" s="28">
        <v>6.06523510967E9</v>
      </c>
      <c r="AM275" s="29">
        <v>6.06523510967E9</v>
      </c>
      <c r="AN275" s="30">
        <v>6.06523510967E9</v>
      </c>
      <c r="AO275" s="31">
        <v>3.330462485926E10</v>
      </c>
      <c r="AP275" s="79" t="s">
        <v>1803</v>
      </c>
      <c r="AQ275" s="32"/>
      <c r="AR275" s="32"/>
    </row>
    <row r="276" ht="12.75" hidden="1" customHeight="1">
      <c r="A276" s="18">
        <v>268.0</v>
      </c>
      <c r="B276" s="20" t="s">
        <v>424</v>
      </c>
      <c r="C276" s="19" t="s">
        <v>425</v>
      </c>
      <c r="D276" s="18"/>
      <c r="E276" s="19" t="s">
        <v>1816</v>
      </c>
      <c r="F276" s="19" t="s">
        <v>1817</v>
      </c>
      <c r="G276" s="21">
        <v>0.2436</v>
      </c>
      <c r="H276" s="18">
        <v>2022.0</v>
      </c>
      <c r="I276" s="19" t="s">
        <v>1791</v>
      </c>
      <c r="J276" s="20" t="s">
        <v>1818</v>
      </c>
      <c r="K276" s="61" t="s">
        <v>51</v>
      </c>
      <c r="L276" s="20"/>
      <c r="M276" s="19" t="s">
        <v>822</v>
      </c>
      <c r="N276" s="20">
        <v>40.0</v>
      </c>
      <c r="O276" s="20" t="s">
        <v>1793</v>
      </c>
      <c r="P276" s="18">
        <v>4003.0</v>
      </c>
      <c r="Q276" s="19" t="s">
        <v>1794</v>
      </c>
      <c r="R276" s="18">
        <v>4003016.0</v>
      </c>
      <c r="S276" s="19" t="s">
        <v>1820</v>
      </c>
      <c r="T276" s="20" t="s">
        <v>1821</v>
      </c>
      <c r="U276" s="20" t="s">
        <v>1797</v>
      </c>
      <c r="V276" s="20">
        <v>4.003016E8</v>
      </c>
      <c r="W276" s="19" t="s">
        <v>1820</v>
      </c>
      <c r="X276" s="22" t="s">
        <v>1822</v>
      </c>
      <c r="Y276" s="20" t="s">
        <v>63</v>
      </c>
      <c r="Z276" s="18">
        <v>0.0</v>
      </c>
      <c r="AA276" s="18" t="s">
        <v>64</v>
      </c>
      <c r="AB276" s="20" t="s">
        <v>1807</v>
      </c>
      <c r="AC276" s="20" t="s">
        <v>1800</v>
      </c>
      <c r="AD276" s="20" t="s">
        <v>1801</v>
      </c>
      <c r="AE276" s="20" t="s">
        <v>1802</v>
      </c>
      <c r="AF276" s="18" t="s">
        <v>66</v>
      </c>
      <c r="AG276" s="80">
        <v>0.1</v>
      </c>
      <c r="AH276" s="81">
        <v>0.3</v>
      </c>
      <c r="AI276" s="82">
        <v>0.3</v>
      </c>
      <c r="AJ276" s="83">
        <v>0.3</v>
      </c>
      <c r="AK276" s="27">
        <v>3.822315343E8</v>
      </c>
      <c r="AL276" s="28">
        <v>3.9406517704E8</v>
      </c>
      <c r="AM276" s="29">
        <v>3.9406517704E8</v>
      </c>
      <c r="AN276" s="30">
        <v>3.9406517704E8</v>
      </c>
      <c r="AO276" s="31">
        <v>1.56442706542E9</v>
      </c>
      <c r="AP276" s="79" t="s">
        <v>1803</v>
      </c>
      <c r="AQ276" s="32"/>
      <c r="AR276" s="32"/>
    </row>
    <row r="277" ht="12.75" hidden="1" customHeight="1">
      <c r="A277" s="18">
        <v>269.0</v>
      </c>
      <c r="B277" s="20" t="s">
        <v>424</v>
      </c>
      <c r="C277" s="19" t="s">
        <v>425</v>
      </c>
      <c r="D277" s="18"/>
      <c r="E277" s="19" t="s">
        <v>1816</v>
      </c>
      <c r="F277" s="19" t="s">
        <v>1817</v>
      </c>
      <c r="G277" s="21">
        <v>0.2436</v>
      </c>
      <c r="H277" s="18">
        <v>2022.0</v>
      </c>
      <c r="I277" s="19" t="s">
        <v>1791</v>
      </c>
      <c r="J277" s="20" t="s">
        <v>1818</v>
      </c>
      <c r="K277" s="61" t="s">
        <v>51</v>
      </c>
      <c r="L277" s="20"/>
      <c r="M277" s="19" t="s">
        <v>822</v>
      </c>
      <c r="N277" s="20">
        <v>40.0</v>
      </c>
      <c r="O277" s="20" t="s">
        <v>1793</v>
      </c>
      <c r="P277" s="18">
        <v>4003.0</v>
      </c>
      <c r="Q277" s="19" t="s">
        <v>1794</v>
      </c>
      <c r="R277" s="18">
        <v>4003017.0</v>
      </c>
      <c r="S277" s="19" t="s">
        <v>1795</v>
      </c>
      <c r="T277" s="20" t="s">
        <v>1796</v>
      </c>
      <c r="U277" s="20" t="s">
        <v>1797</v>
      </c>
      <c r="V277" s="20">
        <v>4.003017E8</v>
      </c>
      <c r="W277" s="19" t="s">
        <v>1795</v>
      </c>
      <c r="X277" s="22" t="s">
        <v>1823</v>
      </c>
      <c r="Y277" s="20" t="s">
        <v>63</v>
      </c>
      <c r="Z277" s="18">
        <v>11.0</v>
      </c>
      <c r="AA277" s="18" t="s">
        <v>64</v>
      </c>
      <c r="AB277" s="20" t="s">
        <v>1807</v>
      </c>
      <c r="AC277" s="20" t="s">
        <v>1800</v>
      </c>
      <c r="AD277" s="20" t="s">
        <v>1801</v>
      </c>
      <c r="AE277" s="20" t="s">
        <v>1802</v>
      </c>
      <c r="AF277" s="18" t="s">
        <v>66</v>
      </c>
      <c r="AG277" s="80">
        <v>1.0</v>
      </c>
      <c r="AH277" s="81">
        <v>1.0</v>
      </c>
      <c r="AI277" s="82">
        <v>2.0</v>
      </c>
      <c r="AJ277" s="83">
        <v>3.0</v>
      </c>
      <c r="AK277" s="27">
        <v>4.44450618658E9</v>
      </c>
      <c r="AL277" s="28">
        <v>4.58379659153E9</v>
      </c>
      <c r="AM277" s="29">
        <v>4.58379659153E9</v>
      </c>
      <c r="AN277" s="30">
        <v>4.58379659153E9</v>
      </c>
      <c r="AO277" s="31">
        <v>1.819589596117E10</v>
      </c>
      <c r="AP277" s="79" t="s">
        <v>1803</v>
      </c>
      <c r="AQ277" s="32"/>
      <c r="AR277" s="32"/>
    </row>
    <row r="278" ht="12.75" hidden="1" customHeight="1">
      <c r="A278" s="18">
        <v>270.0</v>
      </c>
      <c r="B278" s="20" t="s">
        <v>424</v>
      </c>
      <c r="C278" s="19" t="s">
        <v>425</v>
      </c>
      <c r="D278" s="18"/>
      <c r="E278" s="19" t="s">
        <v>1824</v>
      </c>
      <c r="F278" s="19" t="s">
        <v>1825</v>
      </c>
      <c r="G278" s="21">
        <v>0.8934</v>
      </c>
      <c r="H278" s="18">
        <v>2022.0</v>
      </c>
      <c r="I278" s="19" t="s">
        <v>1791</v>
      </c>
      <c r="J278" s="20" t="s">
        <v>1826</v>
      </c>
      <c r="K278" s="61" t="s">
        <v>51</v>
      </c>
      <c r="L278" s="20"/>
      <c r="M278" s="19" t="s">
        <v>822</v>
      </c>
      <c r="N278" s="20">
        <v>40.0</v>
      </c>
      <c r="O278" s="20" t="s">
        <v>1793</v>
      </c>
      <c r="P278" s="18" t="s">
        <v>1827</v>
      </c>
      <c r="Q278" s="19" t="s">
        <v>1794</v>
      </c>
      <c r="R278" s="18">
        <v>4003018.0</v>
      </c>
      <c r="S278" s="19" t="s">
        <v>1828</v>
      </c>
      <c r="T278" s="20" t="s">
        <v>1829</v>
      </c>
      <c r="U278" s="20" t="s">
        <v>1830</v>
      </c>
      <c r="V278" s="20">
        <v>4.003018E8</v>
      </c>
      <c r="W278" s="19" t="s">
        <v>1828</v>
      </c>
      <c r="X278" s="22" t="s">
        <v>1831</v>
      </c>
      <c r="Y278" s="20" t="s">
        <v>63</v>
      </c>
      <c r="Z278" s="18">
        <v>9.0</v>
      </c>
      <c r="AA278" s="18" t="s">
        <v>64</v>
      </c>
      <c r="AB278" s="20" t="s">
        <v>1799</v>
      </c>
      <c r="AC278" s="20" t="s">
        <v>1800</v>
      </c>
      <c r="AD278" s="20" t="s">
        <v>1801</v>
      </c>
      <c r="AE278" s="20" t="s">
        <v>1802</v>
      </c>
      <c r="AF278" s="18" t="s">
        <v>66</v>
      </c>
      <c r="AG278" s="80">
        <v>0.1</v>
      </c>
      <c r="AH278" s="81">
        <v>0.3</v>
      </c>
      <c r="AI278" s="82">
        <v>0.3</v>
      </c>
      <c r="AJ278" s="83">
        <v>0.3</v>
      </c>
      <c r="AK278" s="27">
        <v>2.5796313E9</v>
      </c>
      <c r="AL278" s="28">
        <v>2.5796313E9</v>
      </c>
      <c r="AM278" s="29">
        <v>2.5796313E9</v>
      </c>
      <c r="AN278" s="30">
        <v>2.5796313E9</v>
      </c>
      <c r="AO278" s="31">
        <v>1.03185252E10</v>
      </c>
      <c r="AP278" s="79" t="s">
        <v>1803</v>
      </c>
      <c r="AQ278" s="32"/>
      <c r="AR278" s="32"/>
    </row>
    <row r="279" ht="12.75" hidden="1" customHeight="1">
      <c r="A279" s="18">
        <v>271.0</v>
      </c>
      <c r="B279" s="20" t="s">
        <v>424</v>
      </c>
      <c r="C279" s="19" t="s">
        <v>425</v>
      </c>
      <c r="D279" s="18"/>
      <c r="E279" s="19" t="s">
        <v>1824</v>
      </c>
      <c r="F279" s="19" t="s">
        <v>1825</v>
      </c>
      <c r="G279" s="21">
        <v>0.8934</v>
      </c>
      <c r="H279" s="18">
        <v>2022.0</v>
      </c>
      <c r="I279" s="19" t="s">
        <v>1791</v>
      </c>
      <c r="J279" s="20" t="s">
        <v>1826</v>
      </c>
      <c r="K279" s="61" t="s">
        <v>51</v>
      </c>
      <c r="L279" s="20"/>
      <c r="M279" s="19" t="s">
        <v>822</v>
      </c>
      <c r="N279" s="20">
        <v>40.0</v>
      </c>
      <c r="O279" s="20" t="s">
        <v>1793</v>
      </c>
      <c r="P279" s="18" t="s">
        <v>1827</v>
      </c>
      <c r="Q279" s="19" t="s">
        <v>1794</v>
      </c>
      <c r="R279" s="18">
        <v>4003019.0</v>
      </c>
      <c r="S279" s="19" t="s">
        <v>1832</v>
      </c>
      <c r="T279" s="20" t="s">
        <v>1833</v>
      </c>
      <c r="U279" s="20" t="s">
        <v>1830</v>
      </c>
      <c r="V279" s="20">
        <v>4.003019E8</v>
      </c>
      <c r="W279" s="19" t="s">
        <v>1832</v>
      </c>
      <c r="X279" s="19" t="s">
        <v>1834</v>
      </c>
      <c r="Y279" s="20" t="s">
        <v>63</v>
      </c>
      <c r="Z279" s="18">
        <v>5.0</v>
      </c>
      <c r="AA279" s="18" t="s">
        <v>64</v>
      </c>
      <c r="AB279" s="20" t="s">
        <v>1799</v>
      </c>
      <c r="AC279" s="20" t="s">
        <v>1800</v>
      </c>
      <c r="AD279" s="20" t="s">
        <v>1801</v>
      </c>
      <c r="AE279" s="20" t="s">
        <v>1802</v>
      </c>
      <c r="AF279" s="18" t="s">
        <v>66</v>
      </c>
      <c r="AG279" s="80">
        <v>0.3</v>
      </c>
      <c r="AH279" s="81">
        <v>0.7</v>
      </c>
      <c r="AI279" s="82">
        <v>1.0</v>
      </c>
      <c r="AJ279" s="83">
        <v>1.0</v>
      </c>
      <c r="AK279" s="27">
        <v>7.55747158176E9</v>
      </c>
      <c r="AL279" s="28">
        <v>7.67883944616E9</v>
      </c>
      <c r="AM279" s="29">
        <v>7.67883944616E9</v>
      </c>
      <c r="AN279" s="30">
        <v>7.67883944616E9</v>
      </c>
      <c r="AO279" s="31">
        <v>3.059398992024E10</v>
      </c>
      <c r="AP279" s="79" t="s">
        <v>1803</v>
      </c>
      <c r="AQ279" s="32"/>
      <c r="AR279" s="32"/>
    </row>
    <row r="280" ht="12.75" hidden="1" customHeight="1">
      <c r="A280" s="18">
        <v>272.0</v>
      </c>
      <c r="B280" s="20" t="s">
        <v>424</v>
      </c>
      <c r="C280" s="19" t="s">
        <v>425</v>
      </c>
      <c r="D280" s="18"/>
      <c r="E280" s="19" t="s">
        <v>1824</v>
      </c>
      <c r="F280" s="19" t="s">
        <v>1825</v>
      </c>
      <c r="G280" s="21">
        <v>0.8934</v>
      </c>
      <c r="H280" s="18">
        <v>2022.0</v>
      </c>
      <c r="I280" s="19" t="s">
        <v>1791</v>
      </c>
      <c r="J280" s="20" t="s">
        <v>1826</v>
      </c>
      <c r="K280" s="61" t="s">
        <v>51</v>
      </c>
      <c r="L280" s="20"/>
      <c r="M280" s="19" t="s">
        <v>822</v>
      </c>
      <c r="N280" s="20">
        <v>40.0</v>
      </c>
      <c r="O280" s="20" t="s">
        <v>1793</v>
      </c>
      <c r="P280" s="18" t="s">
        <v>1827</v>
      </c>
      <c r="Q280" s="19" t="s">
        <v>1794</v>
      </c>
      <c r="R280" s="18">
        <v>4003020.0</v>
      </c>
      <c r="S280" s="19" t="s">
        <v>1835</v>
      </c>
      <c r="T280" s="20" t="s">
        <v>1836</v>
      </c>
      <c r="U280" s="20" t="s">
        <v>1830</v>
      </c>
      <c r="V280" s="20">
        <v>4.00302E8</v>
      </c>
      <c r="W280" s="19" t="s">
        <v>1837</v>
      </c>
      <c r="X280" s="22" t="s">
        <v>1838</v>
      </c>
      <c r="Y280" s="20" t="s">
        <v>63</v>
      </c>
      <c r="Z280" s="18">
        <v>13.0</v>
      </c>
      <c r="AA280" s="18" t="s">
        <v>64</v>
      </c>
      <c r="AB280" s="20" t="s">
        <v>1799</v>
      </c>
      <c r="AC280" s="20" t="s">
        <v>1800</v>
      </c>
      <c r="AD280" s="20" t="s">
        <v>1801</v>
      </c>
      <c r="AE280" s="20" t="s">
        <v>1802</v>
      </c>
      <c r="AF280" s="18" t="s">
        <v>66</v>
      </c>
      <c r="AG280" s="80">
        <v>1.0</v>
      </c>
      <c r="AH280" s="81">
        <v>2.0</v>
      </c>
      <c r="AI280" s="82">
        <v>3.0</v>
      </c>
      <c r="AJ280" s="83">
        <v>2.0</v>
      </c>
      <c r="AK280" s="27">
        <v>6.01668242101E9</v>
      </c>
      <c r="AL280" s="28">
        <v>6.09469108001E9</v>
      </c>
      <c r="AM280" s="29">
        <v>6.42703752501E9</v>
      </c>
      <c r="AN280" s="30">
        <v>6.76935436301E9</v>
      </c>
      <c r="AO280" s="31">
        <v>2.530776538904E10</v>
      </c>
      <c r="AP280" s="79" t="s">
        <v>1803</v>
      </c>
      <c r="AQ280" s="32"/>
      <c r="AR280" s="32"/>
    </row>
    <row r="281" ht="12.75" hidden="1" customHeight="1">
      <c r="A281" s="18">
        <v>273.0</v>
      </c>
      <c r="B281" s="20" t="s">
        <v>424</v>
      </c>
      <c r="C281" s="19" t="s">
        <v>425</v>
      </c>
      <c r="D281" s="18"/>
      <c r="E281" s="19" t="s">
        <v>1839</v>
      </c>
      <c r="F281" s="19" t="s">
        <v>1840</v>
      </c>
      <c r="G281" s="21">
        <v>0.0804</v>
      </c>
      <c r="H281" s="18">
        <v>2022.0</v>
      </c>
      <c r="I281" s="19" t="s">
        <v>1791</v>
      </c>
      <c r="J281" s="20" t="s">
        <v>1841</v>
      </c>
      <c r="K281" s="61" t="s">
        <v>51</v>
      </c>
      <c r="L281" s="20"/>
      <c r="M281" s="19" t="s">
        <v>822</v>
      </c>
      <c r="N281" s="20">
        <v>40.0</v>
      </c>
      <c r="O281" s="20" t="s">
        <v>1793</v>
      </c>
      <c r="P281" s="18" t="s">
        <v>1827</v>
      </c>
      <c r="Q281" s="19" t="s">
        <v>1794</v>
      </c>
      <c r="R281" s="18">
        <v>4003018.0</v>
      </c>
      <c r="S281" s="19" t="s">
        <v>1828</v>
      </c>
      <c r="T281" s="20" t="s">
        <v>1829</v>
      </c>
      <c r="U281" s="20" t="s">
        <v>1830</v>
      </c>
      <c r="V281" s="20">
        <v>4.003018E8</v>
      </c>
      <c r="W281" s="19" t="s">
        <v>1828</v>
      </c>
      <c r="X281" s="22" t="s">
        <v>1842</v>
      </c>
      <c r="Y281" s="20" t="s">
        <v>63</v>
      </c>
      <c r="Z281" s="18">
        <v>13.0</v>
      </c>
      <c r="AA281" s="18" t="s">
        <v>64</v>
      </c>
      <c r="AB281" s="20" t="s">
        <v>1807</v>
      </c>
      <c r="AC281" s="20" t="s">
        <v>1800</v>
      </c>
      <c r="AD281" s="20" t="s">
        <v>1801</v>
      </c>
      <c r="AE281" s="20" t="s">
        <v>1802</v>
      </c>
      <c r="AF281" s="18" t="s">
        <v>66</v>
      </c>
      <c r="AG281" s="80">
        <v>0.6</v>
      </c>
      <c r="AH281" s="81">
        <v>0.2</v>
      </c>
      <c r="AI281" s="82">
        <v>0.1</v>
      </c>
      <c r="AJ281" s="83">
        <v>0.1</v>
      </c>
      <c r="AK281" s="27">
        <v>7.1627E8</v>
      </c>
      <c r="AL281" s="28">
        <v>7.428716E8</v>
      </c>
      <c r="AM281" s="29">
        <v>7.428716E8</v>
      </c>
      <c r="AN281" s="30">
        <v>7.428716E8</v>
      </c>
      <c r="AO281" s="31">
        <v>2.9448848E9</v>
      </c>
      <c r="AP281" s="79" t="s">
        <v>1803</v>
      </c>
      <c r="AQ281" s="32"/>
      <c r="AR281" s="32"/>
    </row>
    <row r="282" ht="12.75" hidden="1" customHeight="1">
      <c r="A282" s="18">
        <v>274.0</v>
      </c>
      <c r="B282" s="20" t="s">
        <v>424</v>
      </c>
      <c r="C282" s="19" t="s">
        <v>425</v>
      </c>
      <c r="D282" s="18"/>
      <c r="E282" s="19" t="s">
        <v>1839</v>
      </c>
      <c r="F282" s="19" t="s">
        <v>1840</v>
      </c>
      <c r="G282" s="21">
        <v>0.0804</v>
      </c>
      <c r="H282" s="18">
        <v>2022.0</v>
      </c>
      <c r="I282" s="19" t="s">
        <v>1791</v>
      </c>
      <c r="J282" s="20" t="s">
        <v>1841</v>
      </c>
      <c r="K282" s="61" t="s">
        <v>51</v>
      </c>
      <c r="L282" s="20"/>
      <c r="M282" s="19" t="s">
        <v>822</v>
      </c>
      <c r="N282" s="20">
        <v>40.0</v>
      </c>
      <c r="O282" s="20" t="s">
        <v>1793</v>
      </c>
      <c r="P282" s="18">
        <v>4003.0</v>
      </c>
      <c r="Q282" s="19" t="s">
        <v>1794</v>
      </c>
      <c r="R282" s="18">
        <v>4003019.0</v>
      </c>
      <c r="S282" s="19" t="s">
        <v>1832</v>
      </c>
      <c r="T282" s="20" t="s">
        <v>1833</v>
      </c>
      <c r="U282" s="20" t="s">
        <v>1830</v>
      </c>
      <c r="V282" s="20">
        <v>4.003019E8</v>
      </c>
      <c r="W282" s="19" t="s">
        <v>1832</v>
      </c>
      <c r="X282" s="19" t="s">
        <v>1843</v>
      </c>
      <c r="Y282" s="20" t="s">
        <v>63</v>
      </c>
      <c r="Z282" s="18">
        <v>4.0</v>
      </c>
      <c r="AA282" s="18" t="s">
        <v>64</v>
      </c>
      <c r="AB282" s="20" t="s">
        <v>1807</v>
      </c>
      <c r="AC282" s="20" t="s">
        <v>1800</v>
      </c>
      <c r="AD282" s="20" t="s">
        <v>1801</v>
      </c>
      <c r="AE282" s="20" t="s">
        <v>1802</v>
      </c>
      <c r="AF282" s="18" t="s">
        <v>66</v>
      </c>
      <c r="AG282" s="80">
        <v>0.1</v>
      </c>
      <c r="AH282" s="81">
        <v>0.3</v>
      </c>
      <c r="AI282" s="82">
        <v>0.3</v>
      </c>
      <c r="AJ282" s="83">
        <v>0.3</v>
      </c>
      <c r="AK282" s="27">
        <v>5.973513975E7</v>
      </c>
      <c r="AL282" s="28">
        <v>6.451395093E7</v>
      </c>
      <c r="AM282" s="29">
        <v>6.451395093E7</v>
      </c>
      <c r="AN282" s="30">
        <v>6.451395093E7</v>
      </c>
      <c r="AO282" s="31">
        <v>2.5327699254E8</v>
      </c>
      <c r="AP282" s="79" t="s">
        <v>1803</v>
      </c>
      <c r="AQ282" s="32"/>
      <c r="AR282" s="32"/>
    </row>
    <row r="283" ht="12.75" hidden="1" customHeight="1">
      <c r="A283" s="18">
        <v>275.0</v>
      </c>
      <c r="B283" s="20" t="s">
        <v>424</v>
      </c>
      <c r="C283" s="19" t="s">
        <v>425</v>
      </c>
      <c r="D283" s="18"/>
      <c r="E283" s="19" t="s">
        <v>1839</v>
      </c>
      <c r="F283" s="19" t="s">
        <v>1840</v>
      </c>
      <c r="G283" s="21">
        <v>0.0804</v>
      </c>
      <c r="H283" s="18">
        <v>2022.0</v>
      </c>
      <c r="I283" s="19" t="s">
        <v>1791</v>
      </c>
      <c r="J283" s="20" t="s">
        <v>1841</v>
      </c>
      <c r="K283" s="61" t="s">
        <v>51</v>
      </c>
      <c r="L283" s="20"/>
      <c r="M283" s="19" t="s">
        <v>822</v>
      </c>
      <c r="N283" s="20">
        <v>40.0</v>
      </c>
      <c r="O283" s="20" t="s">
        <v>1793</v>
      </c>
      <c r="P283" s="18">
        <v>4003.0</v>
      </c>
      <c r="Q283" s="19" t="s">
        <v>1794</v>
      </c>
      <c r="R283" s="18">
        <v>4003020.0</v>
      </c>
      <c r="S283" s="19" t="s">
        <v>1835</v>
      </c>
      <c r="T283" s="20" t="s">
        <v>1836</v>
      </c>
      <c r="U283" s="20" t="s">
        <v>1830</v>
      </c>
      <c r="V283" s="20">
        <v>4.00302E8</v>
      </c>
      <c r="W283" s="19" t="s">
        <v>1837</v>
      </c>
      <c r="X283" s="22" t="s">
        <v>1844</v>
      </c>
      <c r="Y283" s="20" t="s">
        <v>63</v>
      </c>
      <c r="Z283" s="18">
        <v>4.0</v>
      </c>
      <c r="AA283" s="18" t="s">
        <v>64</v>
      </c>
      <c r="AB283" s="20" t="s">
        <v>1807</v>
      </c>
      <c r="AC283" s="20" t="s">
        <v>1800</v>
      </c>
      <c r="AD283" s="20" t="s">
        <v>1801</v>
      </c>
      <c r="AE283" s="20" t="s">
        <v>1802</v>
      </c>
      <c r="AF283" s="18" t="s">
        <v>66</v>
      </c>
      <c r="AG283" s="80">
        <v>0.2</v>
      </c>
      <c r="AH283" s="81">
        <v>0.8</v>
      </c>
      <c r="AI283" s="82">
        <v>1.0</v>
      </c>
      <c r="AJ283" s="83">
        <v>1.0</v>
      </c>
      <c r="AK283" s="27">
        <v>8.59842725898E9</v>
      </c>
      <c r="AL283" s="28">
        <v>4.45717944162E9</v>
      </c>
      <c r="AM283" s="29">
        <v>4.78952588562E9</v>
      </c>
      <c r="AN283" s="30">
        <v>5.13184272462E9</v>
      </c>
      <c r="AO283" s="31">
        <v>2.297697531084E10</v>
      </c>
      <c r="AP283" s="79" t="s">
        <v>1803</v>
      </c>
      <c r="AQ283" s="32"/>
      <c r="AR283" s="32"/>
    </row>
    <row r="284" ht="12.75" hidden="1" customHeight="1">
      <c r="A284" s="18">
        <v>276.0</v>
      </c>
      <c r="B284" s="20" t="s">
        <v>424</v>
      </c>
      <c r="C284" s="19" t="s">
        <v>425</v>
      </c>
      <c r="D284" s="18"/>
      <c r="E284" s="19" t="s">
        <v>1845</v>
      </c>
      <c r="F284" s="19" t="s">
        <v>1846</v>
      </c>
      <c r="G284" s="21">
        <v>0.8636</v>
      </c>
      <c r="H284" s="18">
        <v>2022.0</v>
      </c>
      <c r="I284" s="19" t="s">
        <v>1847</v>
      </c>
      <c r="J284" s="20" t="s">
        <v>1848</v>
      </c>
      <c r="K284" s="61" t="s">
        <v>51</v>
      </c>
      <c r="L284" s="20"/>
      <c r="M284" s="19" t="s">
        <v>822</v>
      </c>
      <c r="N284" s="20">
        <v>40.0</v>
      </c>
      <c r="O284" s="20" t="s">
        <v>1793</v>
      </c>
      <c r="P284" s="18" t="s">
        <v>1827</v>
      </c>
      <c r="Q284" s="19" t="s">
        <v>1794</v>
      </c>
      <c r="R284" s="18">
        <v>4003010.0</v>
      </c>
      <c r="S284" s="19" t="s">
        <v>1849</v>
      </c>
      <c r="T284" s="20" t="s">
        <v>1850</v>
      </c>
      <c r="U284" s="20" t="s">
        <v>800</v>
      </c>
      <c r="V284" s="20">
        <v>4.00301E8</v>
      </c>
      <c r="W284" s="19" t="s">
        <v>1851</v>
      </c>
      <c r="X284" s="22" t="s">
        <v>1852</v>
      </c>
      <c r="Y284" s="20" t="s">
        <v>63</v>
      </c>
      <c r="Z284" s="18">
        <v>103089.0</v>
      </c>
      <c r="AA284" s="18" t="s">
        <v>64</v>
      </c>
      <c r="AB284" s="20" t="s">
        <v>1799</v>
      </c>
      <c r="AC284" s="20" t="s">
        <v>1800</v>
      </c>
      <c r="AD284" s="20" t="s">
        <v>1801</v>
      </c>
      <c r="AE284" s="20" t="s">
        <v>1853</v>
      </c>
      <c r="AF284" s="18" t="s">
        <v>66</v>
      </c>
      <c r="AG284" s="33">
        <v>6000.0</v>
      </c>
      <c r="AH284" s="72">
        <v>2000.0</v>
      </c>
      <c r="AI284" s="73">
        <v>1000.0</v>
      </c>
      <c r="AJ284" s="74">
        <v>1000.0</v>
      </c>
      <c r="AK284" s="27">
        <v>2.76275E9</v>
      </c>
      <c r="AL284" s="28">
        <v>2.92901E9</v>
      </c>
      <c r="AM284" s="29">
        <v>2.92901E9</v>
      </c>
      <c r="AN284" s="30">
        <v>2.92901E9</v>
      </c>
      <c r="AO284" s="31">
        <v>1.154978E10</v>
      </c>
      <c r="AP284" s="79" t="s">
        <v>1803</v>
      </c>
      <c r="AQ284" s="32"/>
      <c r="AR284" s="32"/>
    </row>
    <row r="285" ht="12.75" hidden="1" customHeight="1">
      <c r="A285" s="18">
        <v>277.0</v>
      </c>
      <c r="B285" s="20" t="s">
        <v>424</v>
      </c>
      <c r="C285" s="19" t="s">
        <v>425</v>
      </c>
      <c r="D285" s="18"/>
      <c r="E285" s="19" t="s">
        <v>1845</v>
      </c>
      <c r="F285" s="19" t="s">
        <v>1846</v>
      </c>
      <c r="G285" s="21">
        <v>0.8636</v>
      </c>
      <c r="H285" s="18">
        <v>2022.0</v>
      </c>
      <c r="I285" s="19" t="s">
        <v>1847</v>
      </c>
      <c r="J285" s="20" t="s">
        <v>1848</v>
      </c>
      <c r="K285" s="61" t="s">
        <v>51</v>
      </c>
      <c r="L285" s="20"/>
      <c r="M285" s="19" t="s">
        <v>822</v>
      </c>
      <c r="N285" s="20">
        <v>40.0</v>
      </c>
      <c r="O285" s="20" t="s">
        <v>1793</v>
      </c>
      <c r="P285" s="18" t="s">
        <v>1827</v>
      </c>
      <c r="Q285" s="19" t="s">
        <v>1794</v>
      </c>
      <c r="R285" s="18">
        <v>4003010.0</v>
      </c>
      <c r="S285" s="19" t="s">
        <v>1849</v>
      </c>
      <c r="T285" s="20" t="s">
        <v>1850</v>
      </c>
      <c r="U285" s="20" t="s">
        <v>800</v>
      </c>
      <c r="V285" s="20">
        <v>4.00301E8</v>
      </c>
      <c r="W285" s="19" t="s">
        <v>1851</v>
      </c>
      <c r="X285" s="22" t="s">
        <v>1854</v>
      </c>
      <c r="Y285" s="20" t="s">
        <v>63</v>
      </c>
      <c r="Z285" s="18">
        <v>17696.0</v>
      </c>
      <c r="AA285" s="18" t="s">
        <v>64</v>
      </c>
      <c r="AB285" s="20" t="s">
        <v>1799</v>
      </c>
      <c r="AC285" s="20" t="s">
        <v>1800</v>
      </c>
      <c r="AD285" s="20" t="s">
        <v>1801</v>
      </c>
      <c r="AE285" s="20" t="s">
        <v>1853</v>
      </c>
      <c r="AF285" s="18" t="s">
        <v>66</v>
      </c>
      <c r="AG285" s="33">
        <v>600.0</v>
      </c>
      <c r="AH285" s="72">
        <v>2000.0</v>
      </c>
      <c r="AI285" s="73">
        <v>1400.0</v>
      </c>
      <c r="AJ285" s="74">
        <v>3000.0</v>
      </c>
      <c r="AK285" s="27">
        <v>3.3252E8</v>
      </c>
      <c r="AL285" s="28">
        <v>3.591216E8</v>
      </c>
      <c r="AM285" s="29">
        <v>3.591216E8</v>
      </c>
      <c r="AN285" s="30">
        <v>3.591216E8</v>
      </c>
      <c r="AO285" s="31">
        <v>1.4098848E9</v>
      </c>
      <c r="AP285" s="79" t="s">
        <v>1803</v>
      </c>
      <c r="AQ285" s="32"/>
      <c r="AR285" s="32"/>
    </row>
    <row r="286" ht="12.75" hidden="1" customHeight="1">
      <c r="A286" s="18">
        <v>278.0</v>
      </c>
      <c r="B286" s="20" t="s">
        <v>424</v>
      </c>
      <c r="C286" s="19" t="s">
        <v>425</v>
      </c>
      <c r="D286" s="18"/>
      <c r="E286" s="19" t="s">
        <v>1845</v>
      </c>
      <c r="F286" s="19" t="s">
        <v>1846</v>
      </c>
      <c r="G286" s="21">
        <v>0.8636</v>
      </c>
      <c r="H286" s="18">
        <v>2022.0</v>
      </c>
      <c r="I286" s="19" t="s">
        <v>1847</v>
      </c>
      <c r="J286" s="20" t="s">
        <v>1848</v>
      </c>
      <c r="K286" s="61" t="s">
        <v>51</v>
      </c>
      <c r="L286" s="20"/>
      <c r="M286" s="19" t="s">
        <v>822</v>
      </c>
      <c r="N286" s="20">
        <v>40.0</v>
      </c>
      <c r="O286" s="20" t="s">
        <v>1793</v>
      </c>
      <c r="P286" s="18" t="s">
        <v>1827</v>
      </c>
      <c r="Q286" s="19" t="s">
        <v>1794</v>
      </c>
      <c r="R286" s="18">
        <v>4003031.0</v>
      </c>
      <c r="S286" s="19" t="s">
        <v>1855</v>
      </c>
      <c r="T286" s="20" t="s">
        <v>1856</v>
      </c>
      <c r="U286" s="20" t="s">
        <v>1857</v>
      </c>
      <c r="V286" s="20">
        <v>4.003031E8</v>
      </c>
      <c r="W286" s="19" t="s">
        <v>1858</v>
      </c>
      <c r="X286" s="22" t="s">
        <v>1859</v>
      </c>
      <c r="Y286" s="20" t="s">
        <v>63</v>
      </c>
      <c r="Z286" s="18">
        <v>0.0</v>
      </c>
      <c r="AA286" s="18" t="s">
        <v>64</v>
      </c>
      <c r="AB286" s="20" t="s">
        <v>1799</v>
      </c>
      <c r="AC286" s="20" t="s">
        <v>1800</v>
      </c>
      <c r="AD286" s="20" t="s">
        <v>1801</v>
      </c>
      <c r="AE286" s="20" t="s">
        <v>1853</v>
      </c>
      <c r="AF286" s="18" t="s">
        <v>66</v>
      </c>
      <c r="AG286" s="80">
        <v>0.5</v>
      </c>
      <c r="AH286" s="81">
        <v>1.0</v>
      </c>
      <c r="AI286" s="82">
        <v>1.0</v>
      </c>
      <c r="AJ286" s="83">
        <v>0.5</v>
      </c>
      <c r="AK286" s="27">
        <v>5.973513975E7</v>
      </c>
      <c r="AL286" s="28">
        <v>6.451395093E7</v>
      </c>
      <c r="AM286" s="29">
        <v>6.451395093E7</v>
      </c>
      <c r="AN286" s="30">
        <v>6.451395093E7</v>
      </c>
      <c r="AO286" s="31">
        <v>2.5327699254E8</v>
      </c>
      <c r="AP286" s="79" t="s">
        <v>1803</v>
      </c>
      <c r="AQ286" s="32"/>
      <c r="AR286" s="32"/>
    </row>
    <row r="287" ht="12.75" hidden="1" customHeight="1">
      <c r="A287" s="18">
        <v>279.0</v>
      </c>
      <c r="B287" s="20" t="s">
        <v>424</v>
      </c>
      <c r="C287" s="19" t="s">
        <v>425</v>
      </c>
      <c r="D287" s="18"/>
      <c r="E287" s="19" t="s">
        <v>1860</v>
      </c>
      <c r="F287" s="19" t="s">
        <v>1861</v>
      </c>
      <c r="G287" s="18" t="s">
        <v>1862</v>
      </c>
      <c r="H287" s="18">
        <v>2022.0</v>
      </c>
      <c r="I287" s="19" t="s">
        <v>820</v>
      </c>
      <c r="J287" s="20" t="s">
        <v>1863</v>
      </c>
      <c r="K287" s="61" t="s">
        <v>51</v>
      </c>
      <c r="L287" s="20"/>
      <c r="M287" s="19" t="s">
        <v>822</v>
      </c>
      <c r="N287" s="20">
        <v>40.0</v>
      </c>
      <c r="O287" s="20" t="s">
        <v>1793</v>
      </c>
      <c r="P287" s="18" t="s">
        <v>1827</v>
      </c>
      <c r="Q287" s="19" t="s">
        <v>1794</v>
      </c>
      <c r="R287" s="18">
        <v>4003010.0</v>
      </c>
      <c r="S287" s="19" t="s">
        <v>1849</v>
      </c>
      <c r="T287" s="20" t="s">
        <v>1850</v>
      </c>
      <c r="U287" s="20" t="s">
        <v>800</v>
      </c>
      <c r="V287" s="20">
        <v>4.00301E8</v>
      </c>
      <c r="W287" s="19" t="s">
        <v>1851</v>
      </c>
      <c r="X287" s="22" t="s">
        <v>1864</v>
      </c>
      <c r="Y287" s="20" t="s">
        <v>63</v>
      </c>
      <c r="Z287" s="18">
        <f>+SUM(374,1326,9865,3116,778,4941,1384,2647,1600,3160,3119,2145,621,94676)</f>
        <v>129752</v>
      </c>
      <c r="AA287" s="18" t="s">
        <v>64</v>
      </c>
      <c r="AB287" s="20" t="s">
        <v>1799</v>
      </c>
      <c r="AC287" s="20" t="s">
        <v>1800</v>
      </c>
      <c r="AD287" s="20" t="s">
        <v>1801</v>
      </c>
      <c r="AE287" s="20" t="s">
        <v>1853</v>
      </c>
      <c r="AF287" s="18" t="s">
        <v>66</v>
      </c>
      <c r="AG287" s="43">
        <v>1500.0</v>
      </c>
      <c r="AH287" s="34">
        <v>1500.0</v>
      </c>
      <c r="AI287" s="35">
        <v>1500.0</v>
      </c>
      <c r="AJ287" s="36">
        <v>1500.0</v>
      </c>
      <c r="AK287" s="27">
        <v>2.6875E8</v>
      </c>
      <c r="AL287" s="28">
        <v>2.6875E8</v>
      </c>
      <c r="AM287" s="29">
        <v>2.6875E8</v>
      </c>
      <c r="AN287" s="30">
        <v>2.6875E8</v>
      </c>
      <c r="AO287" s="31">
        <v>1.075E9</v>
      </c>
      <c r="AP287" s="79" t="s">
        <v>1803</v>
      </c>
      <c r="AQ287" s="32"/>
      <c r="AR287" s="32"/>
    </row>
    <row r="288" ht="12.75" hidden="1" customHeight="1">
      <c r="A288" s="18">
        <v>280.0</v>
      </c>
      <c r="B288" s="20" t="s">
        <v>424</v>
      </c>
      <c r="C288" s="19" t="s">
        <v>425</v>
      </c>
      <c r="D288" s="18"/>
      <c r="E288" s="19" t="s">
        <v>1865</v>
      </c>
      <c r="F288" s="19" t="s">
        <v>1866</v>
      </c>
      <c r="G288" s="21">
        <v>0.005</v>
      </c>
      <c r="H288" s="18">
        <v>2023.0</v>
      </c>
      <c r="I288" s="19" t="s">
        <v>1867</v>
      </c>
      <c r="J288" s="20" t="s">
        <v>1868</v>
      </c>
      <c r="K288" s="20" t="s">
        <v>51</v>
      </c>
      <c r="L288" s="20"/>
      <c r="M288" s="19" t="s">
        <v>822</v>
      </c>
      <c r="N288" s="20">
        <v>40.0</v>
      </c>
      <c r="O288" s="20" t="s">
        <v>1793</v>
      </c>
      <c r="P288" s="18">
        <v>4003.0</v>
      </c>
      <c r="Q288" s="19" t="s">
        <v>1794</v>
      </c>
      <c r="R288" s="18">
        <v>4003052.0</v>
      </c>
      <c r="S288" s="19" t="s">
        <v>1869</v>
      </c>
      <c r="T288" s="20" t="s">
        <v>1870</v>
      </c>
      <c r="U288" s="20" t="s">
        <v>313</v>
      </c>
      <c r="V288" s="20">
        <v>4.003052E8</v>
      </c>
      <c r="W288" s="22" t="s">
        <v>498</v>
      </c>
      <c r="X288" s="22" t="s">
        <v>1871</v>
      </c>
      <c r="Y288" s="20" t="s">
        <v>63</v>
      </c>
      <c r="Z288" s="18">
        <v>4.0</v>
      </c>
      <c r="AA288" s="18" t="s">
        <v>64</v>
      </c>
      <c r="AB288" s="20"/>
      <c r="AC288" s="20" t="s">
        <v>1800</v>
      </c>
      <c r="AD288" s="20" t="s">
        <v>1801</v>
      </c>
      <c r="AE288" s="20" t="s">
        <v>1872</v>
      </c>
      <c r="AF288" s="18" t="s">
        <v>66</v>
      </c>
      <c r="AG288" s="43">
        <v>10.0</v>
      </c>
      <c r="AH288" s="34">
        <v>10.0</v>
      </c>
      <c r="AI288" s="35">
        <v>10.0</v>
      </c>
      <c r="AJ288" s="36">
        <v>10.0</v>
      </c>
      <c r="AK288" s="27">
        <v>1.12317866667E9</v>
      </c>
      <c r="AL288" s="28">
        <v>1.21303296E9</v>
      </c>
      <c r="AM288" s="29">
        <v>1.21303296E9</v>
      </c>
      <c r="AN288" s="30">
        <v>1.21303296E9</v>
      </c>
      <c r="AO288" s="31">
        <v>4.76227754667E9</v>
      </c>
      <c r="AP288" s="79" t="s">
        <v>1803</v>
      </c>
      <c r="AQ288" s="32"/>
      <c r="AR288" s="32"/>
    </row>
    <row r="289" ht="12.75" hidden="1" customHeight="1">
      <c r="A289" s="18">
        <v>281.0</v>
      </c>
      <c r="B289" s="20" t="s">
        <v>424</v>
      </c>
      <c r="C289" s="19" t="s">
        <v>425</v>
      </c>
      <c r="D289" s="18"/>
      <c r="E289" s="19" t="s">
        <v>1865</v>
      </c>
      <c r="F289" s="19" t="s">
        <v>1866</v>
      </c>
      <c r="G289" s="21">
        <f>+G288</f>
        <v>0.005</v>
      </c>
      <c r="H289" s="18">
        <v>2023.0</v>
      </c>
      <c r="I289" s="19" t="s">
        <v>1867</v>
      </c>
      <c r="J289" s="20" t="s">
        <v>1868</v>
      </c>
      <c r="K289" s="20" t="s">
        <v>51</v>
      </c>
      <c r="L289" s="20"/>
      <c r="M289" s="19" t="s">
        <v>822</v>
      </c>
      <c r="N289" s="20">
        <v>40.0</v>
      </c>
      <c r="O289" s="20" t="s">
        <v>1793</v>
      </c>
      <c r="P289" s="18">
        <v>4003.0</v>
      </c>
      <c r="Q289" s="19" t="s">
        <v>1794</v>
      </c>
      <c r="R289" s="18">
        <v>4003055.0</v>
      </c>
      <c r="S289" s="19" t="s">
        <v>311</v>
      </c>
      <c r="T289" s="20" t="s">
        <v>312</v>
      </c>
      <c r="U289" s="20" t="s">
        <v>1296</v>
      </c>
      <c r="V289" s="20">
        <v>4.003055E8</v>
      </c>
      <c r="W289" s="22" t="s">
        <v>498</v>
      </c>
      <c r="X289" s="22" t="s">
        <v>1873</v>
      </c>
      <c r="Y289" s="20" t="s">
        <v>63</v>
      </c>
      <c r="Z289" s="18">
        <v>4.0</v>
      </c>
      <c r="AA289" s="18" t="s">
        <v>64</v>
      </c>
      <c r="AB289" s="20"/>
      <c r="AC289" s="20" t="s">
        <v>1800</v>
      </c>
      <c r="AD289" s="20" t="s">
        <v>1801</v>
      </c>
      <c r="AE289" s="20" t="s">
        <v>1872</v>
      </c>
      <c r="AF289" s="18" t="s">
        <v>66</v>
      </c>
      <c r="AG289" s="43">
        <v>10.0</v>
      </c>
      <c r="AH289" s="34">
        <v>15.0</v>
      </c>
      <c r="AI289" s="35">
        <v>15.0</v>
      </c>
      <c r="AJ289" s="36">
        <v>10.0</v>
      </c>
      <c r="AK289" s="27">
        <v>1.67397333333E9</v>
      </c>
      <c r="AL289" s="28">
        <v>1.5162912E9</v>
      </c>
      <c r="AM289" s="29">
        <v>1.5162912E9</v>
      </c>
      <c r="AN289" s="30">
        <v>1.5162912E9</v>
      </c>
      <c r="AO289" s="31">
        <v>6.22284693333E9</v>
      </c>
      <c r="AP289" s="79" t="s">
        <v>1803</v>
      </c>
      <c r="AQ289" s="32"/>
      <c r="AR289" s="32"/>
    </row>
    <row r="290" ht="12.75" hidden="1" customHeight="1">
      <c r="A290" s="18">
        <v>282.0</v>
      </c>
      <c r="B290" s="20" t="s">
        <v>424</v>
      </c>
      <c r="C290" s="19" t="s">
        <v>425</v>
      </c>
      <c r="D290" s="18"/>
      <c r="E290" s="19" t="s">
        <v>817</v>
      </c>
      <c r="F290" s="19" t="s">
        <v>818</v>
      </c>
      <c r="G290" s="18" t="s">
        <v>819</v>
      </c>
      <c r="H290" s="18">
        <v>2022.0</v>
      </c>
      <c r="I290" s="19" t="s">
        <v>820</v>
      </c>
      <c r="J290" s="20" t="s">
        <v>821</v>
      </c>
      <c r="K290" s="20" t="s">
        <v>63</v>
      </c>
      <c r="L290" s="20"/>
      <c r="M290" s="19" t="s">
        <v>822</v>
      </c>
      <c r="N290" s="20">
        <v>40.0</v>
      </c>
      <c r="O290" s="20" t="s">
        <v>1793</v>
      </c>
      <c r="P290" s="18">
        <v>4003.0</v>
      </c>
      <c r="Q290" s="19" t="s">
        <v>1794</v>
      </c>
      <c r="R290" s="18">
        <v>4003053.0</v>
      </c>
      <c r="S290" s="19" t="s">
        <v>1874</v>
      </c>
      <c r="T290" s="20" t="s">
        <v>1875</v>
      </c>
      <c r="U290" s="20" t="s">
        <v>1876</v>
      </c>
      <c r="V290" s="20">
        <v>4.003053E8</v>
      </c>
      <c r="W290" s="19" t="s">
        <v>1877</v>
      </c>
      <c r="X290" s="22" t="s">
        <v>1878</v>
      </c>
      <c r="Y290" s="20" t="s">
        <v>63</v>
      </c>
      <c r="Z290" s="18">
        <v>12.0</v>
      </c>
      <c r="AA290" s="18" t="s">
        <v>64</v>
      </c>
      <c r="AB290" s="20" t="s">
        <v>1799</v>
      </c>
      <c r="AC290" s="20" t="s">
        <v>1800</v>
      </c>
      <c r="AD290" s="20" t="s">
        <v>1801</v>
      </c>
      <c r="AE290" s="20" t="s">
        <v>1879</v>
      </c>
      <c r="AF290" s="18" t="s">
        <v>66</v>
      </c>
      <c r="AG290" s="80">
        <v>1.0</v>
      </c>
      <c r="AH290" s="81">
        <v>15.0</v>
      </c>
      <c r="AI290" s="82">
        <v>4.0</v>
      </c>
      <c r="AJ290" s="83">
        <v>4.0</v>
      </c>
      <c r="AK290" s="27">
        <v>3.0904047783E8</v>
      </c>
      <c r="AL290" s="28">
        <v>3.3376371606E8</v>
      </c>
      <c r="AM290" s="29">
        <v>3.3376371606E8</v>
      </c>
      <c r="AN290" s="30">
        <v>3.3376371606E8</v>
      </c>
      <c r="AO290" s="31">
        <v>1.31033162601E9</v>
      </c>
      <c r="AP290" s="79" t="s">
        <v>1803</v>
      </c>
      <c r="AQ290" s="32"/>
      <c r="AR290" s="32"/>
    </row>
    <row r="291" ht="12.75" hidden="1" customHeight="1">
      <c r="A291" s="18">
        <v>283.0</v>
      </c>
      <c r="B291" s="19" t="s">
        <v>1880</v>
      </c>
      <c r="C291" s="19" t="s">
        <v>1881</v>
      </c>
      <c r="D291" s="18" t="s">
        <v>1882</v>
      </c>
      <c r="E291" s="19" t="s">
        <v>810</v>
      </c>
      <c r="F291" s="19" t="s">
        <v>811</v>
      </c>
      <c r="G291" s="42">
        <v>0.8</v>
      </c>
      <c r="H291" s="18">
        <v>2023.0</v>
      </c>
      <c r="I291" s="19" t="s">
        <v>812</v>
      </c>
      <c r="J291" s="20" t="s">
        <v>813</v>
      </c>
      <c r="K291" s="61" t="s">
        <v>51</v>
      </c>
      <c r="L291" s="20" t="s">
        <v>1883</v>
      </c>
      <c r="M291" s="19" t="s">
        <v>814</v>
      </c>
      <c r="N291" s="19">
        <v>45.0</v>
      </c>
      <c r="O291" s="19" t="s">
        <v>1004</v>
      </c>
      <c r="P291" s="19" t="s">
        <v>1884</v>
      </c>
      <c r="Q291" s="19" t="s">
        <v>1885</v>
      </c>
      <c r="R291" s="19">
        <v>4.502003E7</v>
      </c>
      <c r="S291" s="44" t="s">
        <v>1493</v>
      </c>
      <c r="T291" s="84" t="s">
        <v>1494</v>
      </c>
      <c r="U291" s="44" t="s">
        <v>405</v>
      </c>
      <c r="V291" s="44" t="s">
        <v>1886</v>
      </c>
      <c r="W291" s="44" t="s">
        <v>1495</v>
      </c>
      <c r="X291" s="22" t="s">
        <v>1887</v>
      </c>
      <c r="Y291" s="19" t="s">
        <v>63</v>
      </c>
      <c r="Z291" s="85">
        <v>0.0</v>
      </c>
      <c r="AA291" s="18" t="s">
        <v>64</v>
      </c>
      <c r="AB291" s="19" t="s">
        <v>1888</v>
      </c>
      <c r="AC291" s="19" t="s">
        <v>1889</v>
      </c>
      <c r="AD291" s="19" t="s">
        <v>66</v>
      </c>
      <c r="AE291" s="19" t="s">
        <v>1890</v>
      </c>
      <c r="AF291" s="19" t="s">
        <v>66</v>
      </c>
      <c r="AG291" s="43">
        <v>0.25</v>
      </c>
      <c r="AH291" s="34">
        <v>0.25</v>
      </c>
      <c r="AI291" s="35">
        <v>0.25</v>
      </c>
      <c r="AJ291" s="36">
        <v>0.25</v>
      </c>
      <c r="AK291" s="27">
        <v>1.1E8</v>
      </c>
      <c r="AL291" s="28">
        <v>1.16457E8</v>
      </c>
      <c r="AM291" s="29">
        <v>1.215821667E8</v>
      </c>
      <c r="AN291" s="30">
        <v>1.2871903989E8</v>
      </c>
      <c r="AO291" s="31">
        <v>4.7675820659E8</v>
      </c>
      <c r="AP291" s="19" t="s">
        <v>1891</v>
      </c>
      <c r="AQ291" s="32"/>
      <c r="AR291" s="32"/>
    </row>
    <row r="292" ht="12.75" hidden="1" customHeight="1">
      <c r="A292" s="18">
        <v>284.0</v>
      </c>
      <c r="B292" s="19" t="s">
        <v>1880</v>
      </c>
      <c r="C292" s="19" t="s">
        <v>1881</v>
      </c>
      <c r="D292" s="18"/>
      <c r="E292" s="19" t="s">
        <v>810</v>
      </c>
      <c r="F292" s="19" t="s">
        <v>811</v>
      </c>
      <c r="G292" s="42">
        <v>0.8</v>
      </c>
      <c r="H292" s="18">
        <v>2023.0</v>
      </c>
      <c r="I292" s="19" t="s">
        <v>812</v>
      </c>
      <c r="J292" s="20" t="s">
        <v>813</v>
      </c>
      <c r="K292" s="61" t="s">
        <v>51</v>
      </c>
      <c r="L292" s="20" t="s">
        <v>1883</v>
      </c>
      <c r="M292" s="19" t="s">
        <v>814</v>
      </c>
      <c r="N292" s="19">
        <v>45.0</v>
      </c>
      <c r="O292" s="19" t="s">
        <v>1004</v>
      </c>
      <c r="P292" s="19" t="s">
        <v>1884</v>
      </c>
      <c r="Q292" s="19" t="s">
        <v>1885</v>
      </c>
      <c r="R292" s="19" t="s">
        <v>1892</v>
      </c>
      <c r="S292" s="44" t="s">
        <v>311</v>
      </c>
      <c r="T292" s="84" t="s">
        <v>1893</v>
      </c>
      <c r="U292" s="44" t="s">
        <v>1894</v>
      </c>
      <c r="V292" s="44" t="s">
        <v>1895</v>
      </c>
      <c r="W292" s="44" t="s">
        <v>1896</v>
      </c>
      <c r="X292" s="22" t="s">
        <v>1897</v>
      </c>
      <c r="Y292" s="19" t="s">
        <v>63</v>
      </c>
      <c r="Z292" s="85">
        <v>0.0</v>
      </c>
      <c r="AA292" s="18" t="s">
        <v>64</v>
      </c>
      <c r="AB292" s="19" t="s">
        <v>1888</v>
      </c>
      <c r="AC292" s="18" t="s">
        <v>66</v>
      </c>
      <c r="AD292" s="19" t="s">
        <v>66</v>
      </c>
      <c r="AE292" s="19" t="s">
        <v>1890</v>
      </c>
      <c r="AF292" s="19" t="s">
        <v>66</v>
      </c>
      <c r="AG292" s="23">
        <v>4.0</v>
      </c>
      <c r="AH292" s="24">
        <v>10.0</v>
      </c>
      <c r="AI292" s="25">
        <v>10.0</v>
      </c>
      <c r="AJ292" s="26">
        <v>4.0</v>
      </c>
      <c r="AK292" s="27">
        <v>5.0E7</v>
      </c>
      <c r="AL292" s="28">
        <v>5.2935E7</v>
      </c>
      <c r="AM292" s="29">
        <v>5.49729975E7</v>
      </c>
      <c r="AN292" s="30">
        <v>5.819991245E7</v>
      </c>
      <c r="AO292" s="31">
        <v>2.1610790995E8</v>
      </c>
      <c r="AP292" s="19" t="s">
        <v>1891</v>
      </c>
      <c r="AQ292" s="32"/>
      <c r="AR292" s="32"/>
    </row>
    <row r="293" ht="12.75" hidden="1" customHeight="1">
      <c r="A293" s="18">
        <v>285.0</v>
      </c>
      <c r="B293" s="19" t="s">
        <v>1880</v>
      </c>
      <c r="C293" s="19" t="s">
        <v>1881</v>
      </c>
      <c r="D293" s="18"/>
      <c r="E293" s="19" t="s">
        <v>810</v>
      </c>
      <c r="F293" s="19" t="s">
        <v>811</v>
      </c>
      <c r="G293" s="42">
        <v>0.8</v>
      </c>
      <c r="H293" s="18">
        <v>2023.0</v>
      </c>
      <c r="I293" s="19" t="s">
        <v>812</v>
      </c>
      <c r="J293" s="20" t="s">
        <v>813</v>
      </c>
      <c r="K293" s="61" t="s">
        <v>51</v>
      </c>
      <c r="L293" s="20" t="s">
        <v>1883</v>
      </c>
      <c r="M293" s="19" t="s">
        <v>814</v>
      </c>
      <c r="N293" s="19">
        <v>45.0</v>
      </c>
      <c r="O293" s="19" t="s">
        <v>1004</v>
      </c>
      <c r="P293" s="19" t="s">
        <v>1884</v>
      </c>
      <c r="Q293" s="19" t="s">
        <v>1885</v>
      </c>
      <c r="R293" s="19" t="s">
        <v>1898</v>
      </c>
      <c r="S293" s="44" t="s">
        <v>1899</v>
      </c>
      <c r="T293" s="84" t="s">
        <v>1198</v>
      </c>
      <c r="U293" s="44" t="s">
        <v>274</v>
      </c>
      <c r="V293" s="44" t="s">
        <v>1900</v>
      </c>
      <c r="W293" s="44" t="s">
        <v>392</v>
      </c>
      <c r="X293" s="22" t="s">
        <v>1901</v>
      </c>
      <c r="Y293" s="19" t="s">
        <v>63</v>
      </c>
      <c r="Z293" s="85">
        <v>31.0</v>
      </c>
      <c r="AA293" s="18" t="s">
        <v>199</v>
      </c>
      <c r="AB293" s="19" t="s">
        <v>1888</v>
      </c>
      <c r="AC293" s="18" t="s">
        <v>66</v>
      </c>
      <c r="AD293" s="19" t="s">
        <v>66</v>
      </c>
      <c r="AE293" s="19" t="s">
        <v>1890</v>
      </c>
      <c r="AF293" s="19" t="s">
        <v>66</v>
      </c>
      <c r="AG293" s="23">
        <v>31.0</v>
      </c>
      <c r="AH293" s="24">
        <v>31.0</v>
      </c>
      <c r="AI293" s="25">
        <v>31.0</v>
      </c>
      <c r="AJ293" s="26">
        <v>31.0</v>
      </c>
      <c r="AK293" s="27">
        <v>8.0E7</v>
      </c>
      <c r="AL293" s="28">
        <v>8.4696E7</v>
      </c>
      <c r="AM293" s="29">
        <v>8.9026083E7</v>
      </c>
      <c r="AN293" s="30">
        <v>9.425191407E7</v>
      </c>
      <c r="AO293" s="31">
        <v>3.4797399707E8</v>
      </c>
      <c r="AP293" s="19" t="s">
        <v>1891</v>
      </c>
      <c r="AQ293" s="32"/>
      <c r="AR293" s="32"/>
    </row>
    <row r="294" ht="12.75" hidden="1" customHeight="1">
      <c r="A294" s="18">
        <v>286.0</v>
      </c>
      <c r="B294" s="19" t="s">
        <v>1880</v>
      </c>
      <c r="C294" s="19" t="s">
        <v>1881</v>
      </c>
      <c r="D294" s="18"/>
      <c r="E294" s="19" t="s">
        <v>810</v>
      </c>
      <c r="F294" s="19" t="s">
        <v>811</v>
      </c>
      <c r="G294" s="42">
        <v>0.8</v>
      </c>
      <c r="H294" s="18">
        <v>2023.0</v>
      </c>
      <c r="I294" s="19" t="s">
        <v>812</v>
      </c>
      <c r="J294" s="20" t="s">
        <v>813</v>
      </c>
      <c r="K294" s="61" t="s">
        <v>51</v>
      </c>
      <c r="L294" s="20" t="s">
        <v>1883</v>
      </c>
      <c r="M294" s="19" t="s">
        <v>814</v>
      </c>
      <c r="N294" s="19">
        <v>45.0</v>
      </c>
      <c r="O294" s="19" t="s">
        <v>1004</v>
      </c>
      <c r="P294" s="19" t="s">
        <v>1884</v>
      </c>
      <c r="Q294" s="19" t="s">
        <v>1885</v>
      </c>
      <c r="R294" s="44" t="s">
        <v>1902</v>
      </c>
      <c r="S294" s="44" t="s">
        <v>1903</v>
      </c>
      <c r="T294" s="84" t="s">
        <v>1904</v>
      </c>
      <c r="U294" s="44" t="s">
        <v>1905</v>
      </c>
      <c r="V294" s="44" t="s">
        <v>1906</v>
      </c>
      <c r="W294" s="44" t="s">
        <v>1907</v>
      </c>
      <c r="X294" s="22" t="s">
        <v>1908</v>
      </c>
      <c r="Y294" s="19" t="s">
        <v>63</v>
      </c>
      <c r="Z294" s="85">
        <v>8.0</v>
      </c>
      <c r="AA294" s="53" t="s">
        <v>64</v>
      </c>
      <c r="AB294" s="19" t="s">
        <v>1888</v>
      </c>
      <c r="AC294" s="18" t="s">
        <v>66</v>
      </c>
      <c r="AD294" s="19" t="s">
        <v>66</v>
      </c>
      <c r="AE294" s="19" t="s">
        <v>1890</v>
      </c>
      <c r="AF294" s="19" t="s">
        <v>66</v>
      </c>
      <c r="AG294" s="23">
        <v>5.0</v>
      </c>
      <c r="AH294" s="24">
        <v>15.0</v>
      </c>
      <c r="AI294" s="25">
        <v>10.0</v>
      </c>
      <c r="AJ294" s="26">
        <v>10.0</v>
      </c>
      <c r="AK294" s="27">
        <v>1.5E8</v>
      </c>
      <c r="AL294" s="28">
        <v>1.58805E8</v>
      </c>
      <c r="AM294" s="29">
        <v>1.659882795E8</v>
      </c>
      <c r="AN294" s="30">
        <v>1.7573179151E8</v>
      </c>
      <c r="AO294" s="31">
        <v>6.5052507101E8</v>
      </c>
      <c r="AP294" s="19" t="s">
        <v>1891</v>
      </c>
      <c r="AQ294" s="32"/>
      <c r="AR294" s="32"/>
    </row>
    <row r="295" ht="12.75" hidden="1" customHeight="1">
      <c r="A295" s="18">
        <v>287.0</v>
      </c>
      <c r="B295" s="19" t="s">
        <v>1880</v>
      </c>
      <c r="C295" s="19" t="s">
        <v>1881</v>
      </c>
      <c r="D295" s="18"/>
      <c r="E295" s="19" t="s">
        <v>810</v>
      </c>
      <c r="F295" s="19" t="s">
        <v>811</v>
      </c>
      <c r="G295" s="42">
        <v>0.8</v>
      </c>
      <c r="H295" s="18">
        <v>2023.0</v>
      </c>
      <c r="I295" s="19" t="s">
        <v>812</v>
      </c>
      <c r="J295" s="20" t="s">
        <v>813</v>
      </c>
      <c r="K295" s="61" t="s">
        <v>51</v>
      </c>
      <c r="L295" s="20" t="s">
        <v>1883</v>
      </c>
      <c r="M295" s="19" t="s">
        <v>814</v>
      </c>
      <c r="N295" s="19">
        <v>45.0</v>
      </c>
      <c r="O295" s="19" t="s">
        <v>1004</v>
      </c>
      <c r="P295" s="18" t="s">
        <v>767</v>
      </c>
      <c r="Q295" s="19" t="s">
        <v>1488</v>
      </c>
      <c r="R295" s="19" t="s">
        <v>1909</v>
      </c>
      <c r="S295" s="19" t="s">
        <v>1290</v>
      </c>
      <c r="T295" s="20" t="s">
        <v>1910</v>
      </c>
      <c r="U295" s="19" t="s">
        <v>405</v>
      </c>
      <c r="V295" s="19" t="s">
        <v>1911</v>
      </c>
      <c r="W295" s="19" t="s">
        <v>1064</v>
      </c>
      <c r="X295" s="22" t="s">
        <v>1912</v>
      </c>
      <c r="Y295" s="19" t="s">
        <v>63</v>
      </c>
      <c r="Z295" s="85">
        <v>0.0</v>
      </c>
      <c r="AA295" s="18" t="s">
        <v>64</v>
      </c>
      <c r="AB295" s="19" t="s">
        <v>1913</v>
      </c>
      <c r="AC295" s="19" t="s">
        <v>1914</v>
      </c>
      <c r="AD295" s="19" t="s">
        <v>66</v>
      </c>
      <c r="AE295" s="19" t="s">
        <v>1890</v>
      </c>
      <c r="AF295" s="19" t="s">
        <v>66</v>
      </c>
      <c r="AG295" s="43">
        <v>0.2</v>
      </c>
      <c r="AH295" s="34">
        <v>0.3</v>
      </c>
      <c r="AI295" s="35">
        <v>0.4</v>
      </c>
      <c r="AJ295" s="36">
        <v>0.1</v>
      </c>
      <c r="AK295" s="27">
        <v>8.83E8</v>
      </c>
      <c r="AL295" s="28">
        <v>9.348321E8</v>
      </c>
      <c r="AM295" s="29">
        <v>9.7403099685E8</v>
      </c>
      <c r="AN295" s="30">
        <v>1.03120661637E9</v>
      </c>
      <c r="AO295" s="31">
        <v>3.82306971322E9</v>
      </c>
      <c r="AP295" s="19" t="s">
        <v>1891</v>
      </c>
      <c r="AQ295" s="32"/>
      <c r="AR295" s="32"/>
    </row>
    <row r="296" ht="12.75" hidden="1" customHeight="1">
      <c r="A296" s="18">
        <v>288.0</v>
      </c>
      <c r="B296" s="19" t="s">
        <v>629</v>
      </c>
      <c r="C296" s="19" t="s">
        <v>630</v>
      </c>
      <c r="D296" s="18" t="s">
        <v>631</v>
      </c>
      <c r="E296" s="19" t="s">
        <v>1915</v>
      </c>
      <c r="F296" s="19" t="s">
        <v>1916</v>
      </c>
      <c r="G296" s="21" t="s">
        <v>1917</v>
      </c>
      <c r="H296" s="21" t="s">
        <v>1917</v>
      </c>
      <c r="I296" s="19" t="s">
        <v>814</v>
      </c>
      <c r="J296" s="20" t="s">
        <v>1918</v>
      </c>
      <c r="K296" s="61" t="s">
        <v>51</v>
      </c>
      <c r="L296" s="20" t="s">
        <v>153</v>
      </c>
      <c r="M296" s="19" t="s">
        <v>814</v>
      </c>
      <c r="N296" s="19">
        <v>45.0</v>
      </c>
      <c r="O296" s="19" t="s">
        <v>1004</v>
      </c>
      <c r="P296" s="19" t="s">
        <v>1884</v>
      </c>
      <c r="Q296" s="19" t="s">
        <v>1885</v>
      </c>
      <c r="R296" s="19" t="s">
        <v>1919</v>
      </c>
      <c r="S296" s="44" t="s">
        <v>1920</v>
      </c>
      <c r="T296" s="84" t="s">
        <v>1921</v>
      </c>
      <c r="U296" s="44" t="s">
        <v>1229</v>
      </c>
      <c r="V296" s="44" t="s">
        <v>1922</v>
      </c>
      <c r="W296" s="44" t="s">
        <v>1491</v>
      </c>
      <c r="X296" s="22" t="s">
        <v>1923</v>
      </c>
      <c r="Y296" s="19" t="s">
        <v>63</v>
      </c>
      <c r="Z296" s="85">
        <v>0.0</v>
      </c>
      <c r="AA296" s="18" t="s">
        <v>64</v>
      </c>
      <c r="AB296" s="19" t="s">
        <v>1924</v>
      </c>
      <c r="AC296" s="18" t="s">
        <v>66</v>
      </c>
      <c r="AD296" s="19" t="s">
        <v>66</v>
      </c>
      <c r="AE296" s="19" t="s">
        <v>1872</v>
      </c>
      <c r="AF296" s="19" t="s">
        <v>66</v>
      </c>
      <c r="AG296" s="43">
        <v>0.25</v>
      </c>
      <c r="AH296" s="34">
        <v>0.25</v>
      </c>
      <c r="AI296" s="35">
        <v>0.25</v>
      </c>
      <c r="AJ296" s="36">
        <v>0.25</v>
      </c>
      <c r="AK296" s="27">
        <v>2.0E8</v>
      </c>
      <c r="AL296" s="28">
        <v>2.1174E8</v>
      </c>
      <c r="AM296" s="29">
        <v>2.22030564E8</v>
      </c>
      <c r="AN296" s="30">
        <v>2.3506375811E8</v>
      </c>
      <c r="AO296" s="31">
        <v>8.6883432211E8</v>
      </c>
      <c r="AP296" s="19" t="s">
        <v>1891</v>
      </c>
      <c r="AQ296" s="32"/>
      <c r="AR296" s="32"/>
    </row>
    <row r="297" ht="12.75" hidden="1" customHeight="1">
      <c r="A297" s="18">
        <v>289.0</v>
      </c>
      <c r="B297" s="19" t="s">
        <v>629</v>
      </c>
      <c r="C297" s="19" t="s">
        <v>630</v>
      </c>
      <c r="D297" s="18"/>
      <c r="E297" s="19" t="s">
        <v>1915</v>
      </c>
      <c r="F297" s="19" t="s">
        <v>1916</v>
      </c>
      <c r="G297" s="21" t="s">
        <v>1917</v>
      </c>
      <c r="H297" s="21" t="s">
        <v>1917</v>
      </c>
      <c r="I297" s="19" t="s">
        <v>814</v>
      </c>
      <c r="J297" s="20" t="s">
        <v>1918</v>
      </c>
      <c r="K297" s="61" t="s">
        <v>51</v>
      </c>
      <c r="L297" s="20" t="s">
        <v>153</v>
      </c>
      <c r="M297" s="19" t="s">
        <v>814</v>
      </c>
      <c r="N297" s="19">
        <v>45.0</v>
      </c>
      <c r="O297" s="19" t="s">
        <v>1004</v>
      </c>
      <c r="P297" s="19" t="s">
        <v>1884</v>
      </c>
      <c r="Q297" s="19" t="s">
        <v>1885</v>
      </c>
      <c r="R297" s="19" t="s">
        <v>1925</v>
      </c>
      <c r="S297" s="44" t="s">
        <v>1926</v>
      </c>
      <c r="T297" s="84" t="s">
        <v>1927</v>
      </c>
      <c r="U297" s="44" t="s">
        <v>1010</v>
      </c>
      <c r="V297" s="44" t="s">
        <v>1928</v>
      </c>
      <c r="W297" s="44" t="s">
        <v>1929</v>
      </c>
      <c r="X297" s="19" t="s">
        <v>1930</v>
      </c>
      <c r="Y297" s="19" t="s">
        <v>63</v>
      </c>
      <c r="Z297" s="85">
        <v>42.0</v>
      </c>
      <c r="AA297" s="18" t="s">
        <v>64</v>
      </c>
      <c r="AB297" s="19" t="s">
        <v>1924</v>
      </c>
      <c r="AC297" s="19" t="s">
        <v>1931</v>
      </c>
      <c r="AD297" s="19" t="s">
        <v>66</v>
      </c>
      <c r="AE297" s="19" t="s">
        <v>1872</v>
      </c>
      <c r="AF297" s="19" t="s">
        <v>66</v>
      </c>
      <c r="AG297" s="23">
        <v>5.0</v>
      </c>
      <c r="AH297" s="24">
        <v>15.0</v>
      </c>
      <c r="AI297" s="25">
        <v>15.0</v>
      </c>
      <c r="AJ297" s="26">
        <v>7.0</v>
      </c>
      <c r="AK297" s="27">
        <v>1.0E8</v>
      </c>
      <c r="AL297" s="28">
        <v>1.0587E8</v>
      </c>
      <c r="AM297" s="29">
        <v>1.11015282E8</v>
      </c>
      <c r="AN297" s="30">
        <v>1.1753187905E8</v>
      </c>
      <c r="AO297" s="31">
        <v>4.3441716105E8</v>
      </c>
      <c r="AP297" s="19" t="s">
        <v>1891</v>
      </c>
      <c r="AQ297" s="32"/>
      <c r="AR297" s="32"/>
    </row>
    <row r="298" ht="12.75" hidden="1" customHeight="1">
      <c r="A298" s="18">
        <v>290.0</v>
      </c>
      <c r="B298" s="19" t="s">
        <v>629</v>
      </c>
      <c r="C298" s="19" t="s">
        <v>630</v>
      </c>
      <c r="D298" s="18"/>
      <c r="E298" s="19" t="s">
        <v>1915</v>
      </c>
      <c r="F298" s="19" t="s">
        <v>1916</v>
      </c>
      <c r="G298" s="21" t="s">
        <v>1917</v>
      </c>
      <c r="H298" s="21" t="s">
        <v>1917</v>
      </c>
      <c r="I298" s="19" t="s">
        <v>814</v>
      </c>
      <c r="J298" s="20" t="s">
        <v>1918</v>
      </c>
      <c r="K298" s="61" t="s">
        <v>51</v>
      </c>
      <c r="L298" s="20" t="s">
        <v>153</v>
      </c>
      <c r="M298" s="19" t="s">
        <v>814</v>
      </c>
      <c r="N298" s="19">
        <v>45.0</v>
      </c>
      <c r="O298" s="19" t="s">
        <v>1004</v>
      </c>
      <c r="P298" s="19" t="s">
        <v>1884</v>
      </c>
      <c r="Q298" s="19" t="s">
        <v>1885</v>
      </c>
      <c r="R298" s="19" t="s">
        <v>1892</v>
      </c>
      <c r="S298" s="44" t="s">
        <v>311</v>
      </c>
      <c r="T298" s="84" t="s">
        <v>1893</v>
      </c>
      <c r="U298" s="44" t="s">
        <v>1894</v>
      </c>
      <c r="V298" s="44" t="s">
        <v>1895</v>
      </c>
      <c r="W298" s="44" t="s">
        <v>1896</v>
      </c>
      <c r="X298" s="22" t="s">
        <v>1932</v>
      </c>
      <c r="Y298" s="19" t="s">
        <v>63</v>
      </c>
      <c r="Z298" s="85">
        <v>0.0</v>
      </c>
      <c r="AA298" s="18" t="s">
        <v>64</v>
      </c>
      <c r="AB298" s="19" t="s">
        <v>1933</v>
      </c>
      <c r="AC298" s="19" t="s">
        <v>1931</v>
      </c>
      <c r="AD298" s="19" t="s">
        <v>66</v>
      </c>
      <c r="AE298" s="19" t="s">
        <v>1872</v>
      </c>
      <c r="AF298" s="19" t="s">
        <v>66</v>
      </c>
      <c r="AG298" s="23">
        <v>5.0</v>
      </c>
      <c r="AH298" s="24">
        <v>15.0</v>
      </c>
      <c r="AI298" s="25">
        <v>15.0</v>
      </c>
      <c r="AJ298" s="26">
        <v>7.0</v>
      </c>
      <c r="AK298" s="27">
        <v>5.0E7</v>
      </c>
      <c r="AL298" s="28">
        <v>5.2935E7</v>
      </c>
      <c r="AM298" s="29">
        <v>5.49729975E7</v>
      </c>
      <c r="AN298" s="30">
        <v>5.819991245E7</v>
      </c>
      <c r="AO298" s="31">
        <v>2.1610790995E8</v>
      </c>
      <c r="AP298" s="19" t="s">
        <v>1891</v>
      </c>
      <c r="AQ298" s="32"/>
      <c r="AR298" s="32"/>
    </row>
    <row r="299" ht="12.75" hidden="1" customHeight="1">
      <c r="A299" s="18">
        <v>291.0</v>
      </c>
      <c r="B299" s="19" t="s">
        <v>629</v>
      </c>
      <c r="C299" s="19" t="s">
        <v>630</v>
      </c>
      <c r="D299" s="18"/>
      <c r="E299" s="19" t="s">
        <v>1915</v>
      </c>
      <c r="F299" s="19" t="s">
        <v>1916</v>
      </c>
      <c r="G299" s="21" t="s">
        <v>1917</v>
      </c>
      <c r="H299" s="21" t="s">
        <v>1917</v>
      </c>
      <c r="I299" s="19" t="s">
        <v>814</v>
      </c>
      <c r="J299" s="20" t="s">
        <v>1918</v>
      </c>
      <c r="K299" s="61" t="s">
        <v>51</v>
      </c>
      <c r="L299" s="20" t="s">
        <v>153</v>
      </c>
      <c r="M299" s="19" t="s">
        <v>814</v>
      </c>
      <c r="N299" s="19">
        <v>45.0</v>
      </c>
      <c r="O299" s="19" t="s">
        <v>1004</v>
      </c>
      <c r="P299" s="19">
        <v>4502.0</v>
      </c>
      <c r="Q299" s="19" t="s">
        <v>1885</v>
      </c>
      <c r="R299" s="44" t="s">
        <v>1934</v>
      </c>
      <c r="S299" s="44" t="s">
        <v>1935</v>
      </c>
      <c r="T299" s="84" t="s">
        <v>1936</v>
      </c>
      <c r="U299" s="44" t="s">
        <v>1937</v>
      </c>
      <c r="V299" s="44" t="s">
        <v>1938</v>
      </c>
      <c r="W299" s="44" t="s">
        <v>1939</v>
      </c>
      <c r="X299" s="22" t="s">
        <v>1940</v>
      </c>
      <c r="Y299" s="19" t="s">
        <v>63</v>
      </c>
      <c r="Z299" s="85">
        <v>46.0</v>
      </c>
      <c r="AA299" s="18" t="s">
        <v>64</v>
      </c>
      <c r="AB299" s="19" t="s">
        <v>1924</v>
      </c>
      <c r="AC299" s="18" t="s">
        <v>66</v>
      </c>
      <c r="AD299" s="19" t="s">
        <v>66</v>
      </c>
      <c r="AE299" s="19" t="s">
        <v>1872</v>
      </c>
      <c r="AF299" s="19" t="s">
        <v>66</v>
      </c>
      <c r="AG299" s="23">
        <v>250.0</v>
      </c>
      <c r="AH299" s="24">
        <v>1000.0</v>
      </c>
      <c r="AI299" s="25">
        <v>500.0</v>
      </c>
      <c r="AJ299" s="26">
        <v>250.0</v>
      </c>
      <c r="AK299" s="27">
        <v>3.96E9</v>
      </c>
      <c r="AL299" s="28">
        <v>6.892452E9</v>
      </c>
      <c r="AM299" s="29">
        <v>5.5876417032E9</v>
      </c>
      <c r="AN299" s="30">
        <v>4.82758626017E9</v>
      </c>
      <c r="AO299" s="31">
        <v>2.126767996337E10</v>
      </c>
      <c r="AP299" s="19" t="s">
        <v>1891</v>
      </c>
      <c r="AQ299" s="32"/>
      <c r="AR299" s="32"/>
    </row>
    <row r="300" ht="12.75" hidden="1" customHeight="1">
      <c r="A300" s="18">
        <v>292.0</v>
      </c>
      <c r="B300" s="19" t="s">
        <v>629</v>
      </c>
      <c r="C300" s="19" t="s">
        <v>630</v>
      </c>
      <c r="D300" s="18"/>
      <c r="E300" s="19" t="s">
        <v>1915</v>
      </c>
      <c r="F300" s="19" t="s">
        <v>1916</v>
      </c>
      <c r="G300" s="21" t="s">
        <v>1917</v>
      </c>
      <c r="H300" s="21" t="s">
        <v>1917</v>
      </c>
      <c r="I300" s="19" t="s">
        <v>814</v>
      </c>
      <c r="J300" s="20" t="s">
        <v>1918</v>
      </c>
      <c r="K300" s="61" t="s">
        <v>51</v>
      </c>
      <c r="L300" s="20" t="s">
        <v>153</v>
      </c>
      <c r="M300" s="19" t="s">
        <v>814</v>
      </c>
      <c r="N300" s="19">
        <v>45.0</v>
      </c>
      <c r="O300" s="19" t="s">
        <v>1004</v>
      </c>
      <c r="P300" s="18" t="s">
        <v>767</v>
      </c>
      <c r="Q300" s="19" t="s">
        <v>1488</v>
      </c>
      <c r="R300" s="19" t="s">
        <v>1909</v>
      </c>
      <c r="S300" s="19" t="s">
        <v>1290</v>
      </c>
      <c r="T300" s="20" t="s">
        <v>1910</v>
      </c>
      <c r="U300" s="19" t="s">
        <v>405</v>
      </c>
      <c r="V300" s="19" t="s">
        <v>1911</v>
      </c>
      <c r="W300" s="19" t="s">
        <v>1064</v>
      </c>
      <c r="X300" s="22" t="s">
        <v>1941</v>
      </c>
      <c r="Y300" s="19" t="s">
        <v>63</v>
      </c>
      <c r="Z300" s="85">
        <v>0.0</v>
      </c>
      <c r="AA300" s="18" t="s">
        <v>64</v>
      </c>
      <c r="AB300" s="19" t="s">
        <v>1913</v>
      </c>
      <c r="AC300" s="18" t="s">
        <v>66</v>
      </c>
      <c r="AD300" s="19" t="s">
        <v>66</v>
      </c>
      <c r="AE300" s="19" t="s">
        <v>1872</v>
      </c>
      <c r="AF300" s="19" t="s">
        <v>66</v>
      </c>
      <c r="AG300" s="43">
        <v>0.2</v>
      </c>
      <c r="AH300" s="34">
        <v>0.3</v>
      </c>
      <c r="AI300" s="35">
        <v>0.4</v>
      </c>
      <c r="AJ300" s="36">
        <v>0.1</v>
      </c>
      <c r="AK300" s="27">
        <v>7.1E8</v>
      </c>
      <c r="AL300" s="28">
        <v>7.51677E8</v>
      </c>
      <c r="AM300" s="29">
        <v>7.823274237E8</v>
      </c>
      <c r="AN300" s="30">
        <v>8.2825004347E8</v>
      </c>
      <c r="AO300" s="31">
        <v>3.07225446717E9</v>
      </c>
      <c r="AP300" s="19" t="s">
        <v>1891</v>
      </c>
      <c r="AQ300" s="32"/>
      <c r="AR300" s="32"/>
    </row>
    <row r="301" ht="12.75" hidden="1" customHeight="1">
      <c r="A301" s="18">
        <v>293.0</v>
      </c>
      <c r="B301" s="19" t="s">
        <v>629</v>
      </c>
      <c r="C301" s="19" t="s">
        <v>630</v>
      </c>
      <c r="D301" s="18"/>
      <c r="E301" s="19" t="s">
        <v>1942</v>
      </c>
      <c r="F301" s="19" t="s">
        <v>1943</v>
      </c>
      <c r="G301" s="21">
        <v>0.2371</v>
      </c>
      <c r="H301" s="18">
        <v>2023.0</v>
      </c>
      <c r="I301" s="19" t="s">
        <v>1944</v>
      </c>
      <c r="J301" s="20" t="s">
        <v>1945</v>
      </c>
      <c r="K301" s="19" t="s">
        <v>51</v>
      </c>
      <c r="L301" s="20"/>
      <c r="M301" s="19" t="s">
        <v>1946</v>
      </c>
      <c r="N301" s="19">
        <v>45.0</v>
      </c>
      <c r="O301" s="19" t="s">
        <v>1004</v>
      </c>
      <c r="P301" s="19" t="s">
        <v>1884</v>
      </c>
      <c r="Q301" s="19" t="s">
        <v>1885</v>
      </c>
      <c r="R301" s="19" t="s">
        <v>1947</v>
      </c>
      <c r="S301" s="44" t="s">
        <v>1948</v>
      </c>
      <c r="T301" s="84" t="s">
        <v>1949</v>
      </c>
      <c r="U301" s="44" t="s">
        <v>1950</v>
      </c>
      <c r="V301" s="44" t="s">
        <v>1951</v>
      </c>
      <c r="W301" s="44" t="s">
        <v>1952</v>
      </c>
      <c r="X301" s="22" t="s">
        <v>1953</v>
      </c>
      <c r="Y301" s="19" t="s">
        <v>63</v>
      </c>
      <c r="Z301" s="85">
        <v>6.0</v>
      </c>
      <c r="AA301" s="18" t="s">
        <v>64</v>
      </c>
      <c r="AB301" s="19" t="s">
        <v>1933</v>
      </c>
      <c r="AC301" s="19" t="s">
        <v>1954</v>
      </c>
      <c r="AD301" s="19" t="s">
        <v>66</v>
      </c>
      <c r="AE301" s="19" t="s">
        <v>1872</v>
      </c>
      <c r="AF301" s="19" t="s">
        <v>66</v>
      </c>
      <c r="AG301" s="23">
        <v>1.0</v>
      </c>
      <c r="AH301" s="24">
        <v>2.0</v>
      </c>
      <c r="AI301" s="25">
        <v>2.0</v>
      </c>
      <c r="AJ301" s="26">
        <v>1.0</v>
      </c>
      <c r="AK301" s="27">
        <v>3.0E7</v>
      </c>
      <c r="AL301" s="28">
        <v>3.1761E7</v>
      </c>
      <c r="AM301" s="29">
        <v>3.29837985E7</v>
      </c>
      <c r="AN301" s="30">
        <v>3.491994747E7</v>
      </c>
      <c r="AO301" s="31">
        <v>1.2966474597E8</v>
      </c>
      <c r="AP301" s="19" t="s">
        <v>1891</v>
      </c>
      <c r="AQ301" s="1"/>
      <c r="AR301" s="1"/>
    </row>
    <row r="302" ht="12.75" hidden="1" customHeight="1">
      <c r="A302" s="18">
        <v>294.0</v>
      </c>
      <c r="B302" s="19" t="s">
        <v>1880</v>
      </c>
      <c r="C302" s="19" t="s">
        <v>1881</v>
      </c>
      <c r="D302" s="18" t="s">
        <v>1882</v>
      </c>
      <c r="E302" s="19" t="s">
        <v>1955</v>
      </c>
      <c r="F302" s="19" t="s">
        <v>1956</v>
      </c>
      <c r="G302" s="18">
        <v>38.0</v>
      </c>
      <c r="H302" s="18">
        <v>2023.0</v>
      </c>
      <c r="I302" s="19" t="s">
        <v>1957</v>
      </c>
      <c r="J302" s="20" t="s">
        <v>1958</v>
      </c>
      <c r="K302" s="61">
        <v>0.0</v>
      </c>
      <c r="L302" s="20" t="s">
        <v>1883</v>
      </c>
      <c r="M302" s="19" t="s">
        <v>814</v>
      </c>
      <c r="N302" s="19">
        <v>45.0</v>
      </c>
      <c r="O302" s="19" t="s">
        <v>1004</v>
      </c>
      <c r="P302" s="19" t="s">
        <v>1884</v>
      </c>
      <c r="Q302" s="19" t="s">
        <v>1885</v>
      </c>
      <c r="R302" s="19" t="s">
        <v>1959</v>
      </c>
      <c r="S302" s="19" t="s">
        <v>1960</v>
      </c>
      <c r="T302" s="20" t="s">
        <v>1961</v>
      </c>
      <c r="U302" s="19" t="s">
        <v>1962</v>
      </c>
      <c r="V302" s="19" t="s">
        <v>1963</v>
      </c>
      <c r="W302" s="19" t="s">
        <v>1964</v>
      </c>
      <c r="X302" s="22" t="s">
        <v>1965</v>
      </c>
      <c r="Y302" s="19" t="s">
        <v>63</v>
      </c>
      <c r="Z302" s="85">
        <v>6.0</v>
      </c>
      <c r="AA302" s="18" t="s">
        <v>64</v>
      </c>
      <c r="AB302" s="19" t="s">
        <v>1924</v>
      </c>
      <c r="AC302" s="18" t="s">
        <v>66</v>
      </c>
      <c r="AD302" s="19" t="s">
        <v>66</v>
      </c>
      <c r="AE302" s="19" t="s">
        <v>1966</v>
      </c>
      <c r="AF302" s="19" t="s">
        <v>66</v>
      </c>
      <c r="AG302" s="23">
        <v>3.0</v>
      </c>
      <c r="AH302" s="24">
        <v>6.0</v>
      </c>
      <c r="AI302" s="25">
        <v>6.0</v>
      </c>
      <c r="AJ302" s="26">
        <v>6.0</v>
      </c>
      <c r="AK302" s="27">
        <v>2.3E8</v>
      </c>
      <c r="AL302" s="28">
        <v>2.43501E8</v>
      </c>
      <c r="AM302" s="29">
        <v>2.556559347E8</v>
      </c>
      <c r="AN302" s="30">
        <v>2.7066293807E8</v>
      </c>
      <c r="AO302" s="31">
        <v>9.9981987277E8</v>
      </c>
      <c r="AP302" s="19" t="s">
        <v>1891</v>
      </c>
      <c r="AQ302" s="32"/>
      <c r="AR302" s="32"/>
    </row>
    <row r="303" ht="12.75" hidden="1" customHeight="1">
      <c r="A303" s="18">
        <v>295.0</v>
      </c>
      <c r="B303" s="19" t="s">
        <v>1880</v>
      </c>
      <c r="C303" s="19" t="s">
        <v>1881</v>
      </c>
      <c r="D303" s="18"/>
      <c r="E303" s="19" t="s">
        <v>1955</v>
      </c>
      <c r="F303" s="19" t="s">
        <v>1956</v>
      </c>
      <c r="G303" s="18">
        <v>38.0</v>
      </c>
      <c r="H303" s="18">
        <v>2023.0</v>
      </c>
      <c r="I303" s="19" t="s">
        <v>1957</v>
      </c>
      <c r="J303" s="20" t="s">
        <v>1958</v>
      </c>
      <c r="K303" s="61" t="s">
        <v>63</v>
      </c>
      <c r="L303" s="20" t="s">
        <v>1883</v>
      </c>
      <c r="M303" s="19" t="s">
        <v>814</v>
      </c>
      <c r="N303" s="19">
        <v>45.0</v>
      </c>
      <c r="O303" s="20" t="s">
        <v>1004</v>
      </c>
      <c r="P303" s="18" t="s">
        <v>1005</v>
      </c>
      <c r="Q303" s="19" t="s">
        <v>1006</v>
      </c>
      <c r="R303" s="19" t="s">
        <v>1967</v>
      </c>
      <c r="S303" s="44" t="s">
        <v>1968</v>
      </c>
      <c r="T303" s="84" t="s">
        <v>1969</v>
      </c>
      <c r="U303" s="44" t="s">
        <v>102</v>
      </c>
      <c r="V303" s="44" t="s">
        <v>1970</v>
      </c>
      <c r="W303" s="44" t="s">
        <v>1971</v>
      </c>
      <c r="X303" s="22" t="s">
        <v>1972</v>
      </c>
      <c r="Y303" s="19" t="s">
        <v>63</v>
      </c>
      <c r="Z303" s="85">
        <v>0.0</v>
      </c>
      <c r="AA303" s="18" t="s">
        <v>64</v>
      </c>
      <c r="AB303" s="19" t="s">
        <v>1924</v>
      </c>
      <c r="AC303" s="18" t="s">
        <v>66</v>
      </c>
      <c r="AD303" s="19" t="s">
        <v>66</v>
      </c>
      <c r="AE303" s="19" t="s">
        <v>1966</v>
      </c>
      <c r="AF303" s="19" t="s">
        <v>66</v>
      </c>
      <c r="AG303" s="23">
        <v>1.0</v>
      </c>
      <c r="AH303" s="24">
        <v>2.0</v>
      </c>
      <c r="AI303" s="25">
        <v>2.0</v>
      </c>
      <c r="AJ303" s="26">
        <v>2.0</v>
      </c>
      <c r="AK303" s="27">
        <v>1.0E8</v>
      </c>
      <c r="AL303" s="28">
        <v>1.0587E8</v>
      </c>
      <c r="AM303" s="29">
        <v>1.09945995E8</v>
      </c>
      <c r="AN303" s="30">
        <v>1.1639982491E8</v>
      </c>
      <c r="AO303" s="31">
        <v>4.3221581991E8</v>
      </c>
      <c r="AP303" s="19" t="s">
        <v>1891</v>
      </c>
      <c r="AQ303" s="32"/>
      <c r="AR303" s="32"/>
    </row>
    <row r="304" ht="12.75" hidden="1" customHeight="1">
      <c r="A304" s="18">
        <v>296.0</v>
      </c>
      <c r="B304" s="19" t="s">
        <v>1880</v>
      </c>
      <c r="C304" s="19" t="s">
        <v>1881</v>
      </c>
      <c r="D304" s="18"/>
      <c r="E304" s="19" t="s">
        <v>1955</v>
      </c>
      <c r="F304" s="19" t="s">
        <v>1956</v>
      </c>
      <c r="G304" s="18">
        <v>38.0</v>
      </c>
      <c r="H304" s="18">
        <v>2023.0</v>
      </c>
      <c r="I304" s="19" t="s">
        <v>1957</v>
      </c>
      <c r="J304" s="20" t="s">
        <v>1958</v>
      </c>
      <c r="K304" s="61" t="s">
        <v>63</v>
      </c>
      <c r="L304" s="20" t="s">
        <v>1883</v>
      </c>
      <c r="M304" s="19" t="s">
        <v>814</v>
      </c>
      <c r="N304" s="19">
        <v>45.0</v>
      </c>
      <c r="O304" s="20" t="s">
        <v>1004</v>
      </c>
      <c r="P304" s="18">
        <v>4501.0</v>
      </c>
      <c r="Q304" s="19" t="s">
        <v>1006</v>
      </c>
      <c r="R304" s="44" t="s">
        <v>1973</v>
      </c>
      <c r="S304" s="44" t="s">
        <v>1247</v>
      </c>
      <c r="T304" s="84" t="s">
        <v>1974</v>
      </c>
      <c r="U304" s="44" t="s">
        <v>405</v>
      </c>
      <c r="V304" s="44" t="s">
        <v>1975</v>
      </c>
      <c r="W304" s="44" t="s">
        <v>1250</v>
      </c>
      <c r="X304" s="22" t="s">
        <v>1976</v>
      </c>
      <c r="Y304" s="19" t="s">
        <v>63</v>
      </c>
      <c r="Z304" s="85">
        <v>0.0</v>
      </c>
      <c r="AA304" s="18" t="s">
        <v>64</v>
      </c>
      <c r="AB304" s="19" t="s">
        <v>1924</v>
      </c>
      <c r="AC304" s="18" t="s">
        <v>66</v>
      </c>
      <c r="AD304" s="19" t="s">
        <v>1977</v>
      </c>
      <c r="AE304" s="19" t="s">
        <v>1966</v>
      </c>
      <c r="AF304" s="19" t="s">
        <v>66</v>
      </c>
      <c r="AG304" s="43">
        <v>0.3</v>
      </c>
      <c r="AH304" s="34">
        <v>1.5</v>
      </c>
      <c r="AI304" s="35">
        <v>1.0</v>
      </c>
      <c r="AJ304" s="36">
        <v>0.2</v>
      </c>
      <c r="AK304" s="27">
        <v>4.0E8</v>
      </c>
      <c r="AL304" s="28">
        <v>4.2348E8</v>
      </c>
      <c r="AM304" s="29">
        <v>4.3978398E8</v>
      </c>
      <c r="AN304" s="30">
        <v>4.6559929963E8</v>
      </c>
      <c r="AO304" s="31">
        <v>1.72886327963E9</v>
      </c>
      <c r="AP304" s="19" t="s">
        <v>1891</v>
      </c>
      <c r="AQ304" s="32"/>
      <c r="AR304" s="32"/>
    </row>
    <row r="305" ht="12.75" hidden="1" customHeight="1">
      <c r="A305" s="18">
        <v>297.0</v>
      </c>
      <c r="B305" s="19" t="s">
        <v>1880</v>
      </c>
      <c r="C305" s="19" t="s">
        <v>1881</v>
      </c>
      <c r="D305" s="18"/>
      <c r="E305" s="19" t="s">
        <v>1955</v>
      </c>
      <c r="F305" s="19" t="s">
        <v>1956</v>
      </c>
      <c r="G305" s="18">
        <v>38.0</v>
      </c>
      <c r="H305" s="18">
        <v>2023.0</v>
      </c>
      <c r="I305" s="19" t="s">
        <v>1957</v>
      </c>
      <c r="J305" s="20" t="s">
        <v>1958</v>
      </c>
      <c r="K305" s="61" t="s">
        <v>63</v>
      </c>
      <c r="L305" s="20" t="s">
        <v>1883</v>
      </c>
      <c r="M305" s="19" t="s">
        <v>814</v>
      </c>
      <c r="N305" s="19">
        <v>45.0</v>
      </c>
      <c r="O305" s="20" t="s">
        <v>1004</v>
      </c>
      <c r="P305" s="18" t="s">
        <v>767</v>
      </c>
      <c r="Q305" s="19" t="s">
        <v>1488</v>
      </c>
      <c r="R305" s="19" t="s">
        <v>1978</v>
      </c>
      <c r="S305" s="19" t="s">
        <v>1489</v>
      </c>
      <c r="T305" s="20" t="s">
        <v>1490</v>
      </c>
      <c r="U305" s="19" t="s">
        <v>397</v>
      </c>
      <c r="V305" s="19" t="s">
        <v>1979</v>
      </c>
      <c r="W305" s="19" t="s">
        <v>1491</v>
      </c>
      <c r="X305" s="19" t="s">
        <v>1980</v>
      </c>
      <c r="Y305" s="19" t="s">
        <v>63</v>
      </c>
      <c r="Z305" s="85">
        <v>0.0</v>
      </c>
      <c r="AA305" s="18" t="s">
        <v>64</v>
      </c>
      <c r="AB305" s="19" t="s">
        <v>1924</v>
      </c>
      <c r="AC305" s="18" t="s">
        <v>66</v>
      </c>
      <c r="AD305" s="19" t="s">
        <v>66</v>
      </c>
      <c r="AE305" s="19" t="s">
        <v>1966</v>
      </c>
      <c r="AF305" s="19" t="s">
        <v>66</v>
      </c>
      <c r="AG305" s="43">
        <v>0.2</v>
      </c>
      <c r="AH305" s="34">
        <v>1.0</v>
      </c>
      <c r="AI305" s="35">
        <v>0.6</v>
      </c>
      <c r="AJ305" s="36">
        <v>0.2</v>
      </c>
      <c r="AK305" s="27">
        <v>1.267E9</v>
      </c>
      <c r="AL305" s="28">
        <v>1.3413729E9</v>
      </c>
      <c r="AM305" s="29">
        <v>1.39804140555E9</v>
      </c>
      <c r="AN305" s="30">
        <v>1.48010643606E9</v>
      </c>
      <c r="AO305" s="31">
        <v>5.48652074161E9</v>
      </c>
      <c r="AP305" s="19" t="s">
        <v>1891</v>
      </c>
      <c r="AQ305" s="32"/>
      <c r="AR305" s="32"/>
    </row>
    <row r="306" ht="12.75" hidden="1" customHeight="1">
      <c r="A306" s="18">
        <v>298.0</v>
      </c>
      <c r="B306" s="19" t="s">
        <v>1880</v>
      </c>
      <c r="C306" s="19" t="s">
        <v>1881</v>
      </c>
      <c r="D306" s="18"/>
      <c r="E306" s="19" t="s">
        <v>1981</v>
      </c>
      <c r="F306" s="19" t="s">
        <v>1982</v>
      </c>
      <c r="G306" s="42" t="s">
        <v>1983</v>
      </c>
      <c r="H306" s="18">
        <v>2023.0</v>
      </c>
      <c r="I306" s="19" t="s">
        <v>1984</v>
      </c>
      <c r="J306" s="20" t="s">
        <v>1985</v>
      </c>
      <c r="K306" s="61" t="s">
        <v>51</v>
      </c>
      <c r="L306" s="20" t="s">
        <v>1883</v>
      </c>
      <c r="M306" s="19" t="s">
        <v>814</v>
      </c>
      <c r="N306" s="19">
        <v>45.0</v>
      </c>
      <c r="O306" s="20" t="s">
        <v>1004</v>
      </c>
      <c r="P306" s="18" t="s">
        <v>1005</v>
      </c>
      <c r="Q306" s="19" t="s">
        <v>1006</v>
      </c>
      <c r="R306" s="44" t="s">
        <v>1986</v>
      </c>
      <c r="S306" s="44" t="s">
        <v>1987</v>
      </c>
      <c r="T306" s="84" t="s">
        <v>1988</v>
      </c>
      <c r="U306" s="44" t="s">
        <v>405</v>
      </c>
      <c r="V306" s="44" t="s">
        <v>1989</v>
      </c>
      <c r="W306" s="44" t="s">
        <v>1990</v>
      </c>
      <c r="X306" s="22" t="s">
        <v>1991</v>
      </c>
      <c r="Y306" s="19" t="s">
        <v>63</v>
      </c>
      <c r="Z306" s="85">
        <v>1.0</v>
      </c>
      <c r="AA306" s="18" t="s">
        <v>64</v>
      </c>
      <c r="AB306" s="19" t="s">
        <v>1924</v>
      </c>
      <c r="AC306" s="19" t="s">
        <v>1914</v>
      </c>
      <c r="AD306" s="19" t="s">
        <v>1977</v>
      </c>
      <c r="AE306" s="19" t="s">
        <v>1966</v>
      </c>
      <c r="AF306" s="19" t="s">
        <v>66</v>
      </c>
      <c r="AG306" s="43">
        <v>0.1</v>
      </c>
      <c r="AH306" s="34">
        <v>0.15</v>
      </c>
      <c r="AI306" s="35">
        <v>0.2</v>
      </c>
      <c r="AJ306" s="36">
        <v>0.55</v>
      </c>
      <c r="AK306" s="27">
        <v>9.2E8</v>
      </c>
      <c r="AL306" s="28">
        <v>9.74004E8</v>
      </c>
      <c r="AM306" s="29">
        <v>1.011503154E9</v>
      </c>
      <c r="AN306" s="30">
        <v>1.07087838914E9</v>
      </c>
      <c r="AO306" s="31">
        <v>3.97638554314E9</v>
      </c>
      <c r="AP306" s="19" t="s">
        <v>1891</v>
      </c>
      <c r="AQ306" s="32"/>
      <c r="AR306" s="32"/>
    </row>
    <row r="307" ht="12.75" hidden="1" customHeight="1">
      <c r="A307" s="18">
        <v>299.0</v>
      </c>
      <c r="B307" s="19" t="s">
        <v>1880</v>
      </c>
      <c r="C307" s="19" t="s">
        <v>1881</v>
      </c>
      <c r="D307" s="18"/>
      <c r="E307" s="19" t="s">
        <v>1981</v>
      </c>
      <c r="F307" s="19" t="s">
        <v>1982</v>
      </c>
      <c r="G307" s="42" t="s">
        <v>1983</v>
      </c>
      <c r="H307" s="18">
        <v>2023.0</v>
      </c>
      <c r="I307" s="19" t="s">
        <v>1984</v>
      </c>
      <c r="J307" s="20" t="s">
        <v>1985</v>
      </c>
      <c r="K307" s="61" t="s">
        <v>51</v>
      </c>
      <c r="L307" s="20" t="s">
        <v>1883</v>
      </c>
      <c r="M307" s="19" t="s">
        <v>814</v>
      </c>
      <c r="N307" s="19">
        <v>45.0</v>
      </c>
      <c r="O307" s="20" t="s">
        <v>1004</v>
      </c>
      <c r="P307" s="18" t="s">
        <v>1005</v>
      </c>
      <c r="Q307" s="19" t="s">
        <v>1006</v>
      </c>
      <c r="R307" s="44" t="s">
        <v>1986</v>
      </c>
      <c r="S307" s="44" t="s">
        <v>1987</v>
      </c>
      <c r="T307" s="84" t="s">
        <v>1988</v>
      </c>
      <c r="U307" s="44" t="s">
        <v>405</v>
      </c>
      <c r="V307" s="44" t="s">
        <v>1989</v>
      </c>
      <c r="W307" s="44" t="s">
        <v>1990</v>
      </c>
      <c r="X307" s="22" t="s">
        <v>1992</v>
      </c>
      <c r="Y307" s="19" t="s">
        <v>63</v>
      </c>
      <c r="Z307" s="85">
        <v>1.0</v>
      </c>
      <c r="AA307" s="18" t="s">
        <v>64</v>
      </c>
      <c r="AB307" s="19" t="s">
        <v>1924</v>
      </c>
      <c r="AC307" s="18" t="s">
        <v>66</v>
      </c>
      <c r="AD307" s="19" t="s">
        <v>1977</v>
      </c>
      <c r="AE307" s="19" t="s">
        <v>1966</v>
      </c>
      <c r="AF307" s="19" t="s">
        <v>66</v>
      </c>
      <c r="AG307" s="43">
        <v>0.25</v>
      </c>
      <c r="AH307" s="34">
        <v>0.25</v>
      </c>
      <c r="AI307" s="35">
        <v>0.25</v>
      </c>
      <c r="AJ307" s="36">
        <v>0.25</v>
      </c>
      <c r="AK307" s="27">
        <v>7.21E8</v>
      </c>
      <c r="AL307" s="28">
        <v>7.950837E8</v>
      </c>
      <c r="AM307" s="29">
        <v>8.1484320715E8</v>
      </c>
      <c r="AN307" s="30">
        <v>8.6267450341E8</v>
      </c>
      <c r="AO307" s="31">
        <v>3.19360141056E9</v>
      </c>
      <c r="AP307" s="19" t="s">
        <v>1891</v>
      </c>
      <c r="AQ307" s="32"/>
      <c r="AR307" s="32"/>
    </row>
    <row r="308" ht="12.75" hidden="1" customHeight="1">
      <c r="A308" s="18">
        <v>300.0</v>
      </c>
      <c r="B308" s="19" t="s">
        <v>1880</v>
      </c>
      <c r="C308" s="19" t="s">
        <v>1881</v>
      </c>
      <c r="D308" s="18"/>
      <c r="E308" s="19" t="s">
        <v>1981</v>
      </c>
      <c r="F308" s="19" t="s">
        <v>1982</v>
      </c>
      <c r="G308" s="42" t="s">
        <v>1983</v>
      </c>
      <c r="H308" s="18">
        <v>2023.0</v>
      </c>
      <c r="I308" s="19" t="s">
        <v>1984</v>
      </c>
      <c r="J308" s="20" t="s">
        <v>1985</v>
      </c>
      <c r="K308" s="19" t="s">
        <v>51</v>
      </c>
      <c r="L308" s="20" t="s">
        <v>1883</v>
      </c>
      <c r="M308" s="19" t="s">
        <v>814</v>
      </c>
      <c r="N308" s="19">
        <v>45.0</v>
      </c>
      <c r="O308" s="20" t="s">
        <v>1004</v>
      </c>
      <c r="P308" s="18">
        <v>4501.0</v>
      </c>
      <c r="Q308" s="19" t="s">
        <v>1006</v>
      </c>
      <c r="R308" s="44" t="s">
        <v>1973</v>
      </c>
      <c r="S308" s="44" t="s">
        <v>1247</v>
      </c>
      <c r="T308" s="84" t="s">
        <v>1974</v>
      </c>
      <c r="U308" s="44" t="s">
        <v>405</v>
      </c>
      <c r="V308" s="44" t="s">
        <v>1975</v>
      </c>
      <c r="W308" s="44" t="s">
        <v>1250</v>
      </c>
      <c r="X308" s="22" t="s">
        <v>1993</v>
      </c>
      <c r="Y308" s="19" t="s">
        <v>63</v>
      </c>
      <c r="Z308" s="85">
        <v>0.2</v>
      </c>
      <c r="AA308" s="18" t="s">
        <v>64</v>
      </c>
      <c r="AB308" s="19" t="s">
        <v>1913</v>
      </c>
      <c r="AC308" s="18" t="s">
        <v>66</v>
      </c>
      <c r="AD308" s="19" t="s">
        <v>1977</v>
      </c>
      <c r="AE308" s="19" t="s">
        <v>1966</v>
      </c>
      <c r="AF308" s="19" t="s">
        <v>66</v>
      </c>
      <c r="AG308" s="43">
        <v>0.2</v>
      </c>
      <c r="AH308" s="34">
        <v>0.3</v>
      </c>
      <c r="AI308" s="35">
        <v>0.4</v>
      </c>
      <c r="AJ308" s="36">
        <v>0.1</v>
      </c>
      <c r="AK308" s="27">
        <v>7.2E8</v>
      </c>
      <c r="AL308" s="28">
        <v>7.62264E8</v>
      </c>
      <c r="AM308" s="29">
        <v>7.920388788E8</v>
      </c>
      <c r="AN308" s="30">
        <v>8.2603316987E8</v>
      </c>
      <c r="AO308" s="31">
        <v>3.10033604867E9</v>
      </c>
      <c r="AP308" s="19" t="s">
        <v>1891</v>
      </c>
      <c r="AQ308" s="32"/>
      <c r="AR308" s="32"/>
    </row>
    <row r="309" ht="12.75" hidden="1" customHeight="1">
      <c r="A309" s="18">
        <v>301.0</v>
      </c>
      <c r="B309" s="19" t="s">
        <v>1880</v>
      </c>
      <c r="C309" s="19" t="s">
        <v>1881</v>
      </c>
      <c r="D309" s="18"/>
      <c r="E309" s="19" t="s">
        <v>1981</v>
      </c>
      <c r="F309" s="19" t="s">
        <v>1982</v>
      </c>
      <c r="G309" s="42" t="s">
        <v>1983</v>
      </c>
      <c r="H309" s="18">
        <v>2023.0</v>
      </c>
      <c r="I309" s="19" t="s">
        <v>1984</v>
      </c>
      <c r="J309" s="20" t="s">
        <v>1985</v>
      </c>
      <c r="K309" s="61" t="s">
        <v>51</v>
      </c>
      <c r="L309" s="20" t="s">
        <v>1883</v>
      </c>
      <c r="M309" s="19" t="s">
        <v>814</v>
      </c>
      <c r="N309" s="19">
        <v>45.0</v>
      </c>
      <c r="O309" s="20" t="s">
        <v>1004</v>
      </c>
      <c r="P309" s="18" t="s">
        <v>1005</v>
      </c>
      <c r="Q309" s="19" t="s">
        <v>1006</v>
      </c>
      <c r="R309" s="44" t="s">
        <v>1994</v>
      </c>
      <c r="S309" s="44" t="s">
        <v>1995</v>
      </c>
      <c r="T309" s="84" t="s">
        <v>1996</v>
      </c>
      <c r="U309" s="44" t="s">
        <v>405</v>
      </c>
      <c r="V309" s="44" t="s">
        <v>1997</v>
      </c>
      <c r="W309" s="44" t="s">
        <v>1998</v>
      </c>
      <c r="X309" s="22" t="s">
        <v>1999</v>
      </c>
      <c r="Y309" s="19" t="s">
        <v>63</v>
      </c>
      <c r="Z309" s="85">
        <v>4.0</v>
      </c>
      <c r="AA309" s="18" t="s">
        <v>64</v>
      </c>
      <c r="AB309" s="19" t="s">
        <v>1924</v>
      </c>
      <c r="AC309" s="18" t="s">
        <v>66</v>
      </c>
      <c r="AD309" s="19" t="s">
        <v>1977</v>
      </c>
      <c r="AE309" s="19" t="s">
        <v>1966</v>
      </c>
      <c r="AF309" s="19" t="s">
        <v>66</v>
      </c>
      <c r="AG309" s="23">
        <v>1.0</v>
      </c>
      <c r="AH309" s="24">
        <v>1.0</v>
      </c>
      <c r="AI309" s="25">
        <v>1.0</v>
      </c>
      <c r="AJ309" s="26">
        <v>1.0</v>
      </c>
      <c r="AK309" s="27">
        <v>8.2E8</v>
      </c>
      <c r="AL309" s="28">
        <v>8.68134E8</v>
      </c>
      <c r="AM309" s="29">
        <v>9.01557159E8</v>
      </c>
      <c r="AN309" s="30">
        <v>9.5447856423E8</v>
      </c>
      <c r="AO309" s="31">
        <v>3.54416972323E9</v>
      </c>
      <c r="AP309" s="19" t="s">
        <v>1891</v>
      </c>
      <c r="AQ309" s="32"/>
      <c r="AR309" s="32"/>
    </row>
    <row r="310" ht="12.75" hidden="1" customHeight="1">
      <c r="A310" s="18">
        <v>302.0</v>
      </c>
      <c r="B310" s="19" t="s">
        <v>1880</v>
      </c>
      <c r="C310" s="19" t="s">
        <v>1881</v>
      </c>
      <c r="D310" s="18"/>
      <c r="E310" s="19" t="s">
        <v>1981</v>
      </c>
      <c r="F310" s="19" t="s">
        <v>1982</v>
      </c>
      <c r="G310" s="42" t="s">
        <v>1983</v>
      </c>
      <c r="H310" s="18">
        <v>2023.0</v>
      </c>
      <c r="I310" s="19" t="s">
        <v>1984</v>
      </c>
      <c r="J310" s="20" t="s">
        <v>1985</v>
      </c>
      <c r="K310" s="61" t="s">
        <v>51</v>
      </c>
      <c r="L310" s="20" t="s">
        <v>1883</v>
      </c>
      <c r="M310" s="19" t="s">
        <v>814</v>
      </c>
      <c r="N310" s="19">
        <v>45.0</v>
      </c>
      <c r="O310" s="20" t="s">
        <v>1004</v>
      </c>
      <c r="P310" s="18" t="s">
        <v>1005</v>
      </c>
      <c r="Q310" s="19" t="s">
        <v>1006</v>
      </c>
      <c r="R310" s="44" t="s">
        <v>2000</v>
      </c>
      <c r="S310" s="44" t="s">
        <v>311</v>
      </c>
      <c r="T310" s="84" t="s">
        <v>2001</v>
      </c>
      <c r="U310" s="44" t="s">
        <v>1894</v>
      </c>
      <c r="V310" s="44" t="s">
        <v>2002</v>
      </c>
      <c r="W310" s="44" t="s">
        <v>2003</v>
      </c>
      <c r="X310" s="22" t="s">
        <v>2004</v>
      </c>
      <c r="Y310" s="19" t="s">
        <v>63</v>
      </c>
      <c r="Z310" s="85">
        <v>2.0</v>
      </c>
      <c r="AA310" s="18" t="s">
        <v>64</v>
      </c>
      <c r="AB310" s="19" t="s">
        <v>1924</v>
      </c>
      <c r="AC310" s="19" t="s">
        <v>1914</v>
      </c>
      <c r="AD310" s="19" t="s">
        <v>1977</v>
      </c>
      <c r="AE310" s="19" t="s">
        <v>1966</v>
      </c>
      <c r="AF310" s="19" t="s">
        <v>66</v>
      </c>
      <c r="AG310" s="23">
        <v>1.0</v>
      </c>
      <c r="AH310" s="24">
        <v>1.0</v>
      </c>
      <c r="AI310" s="25">
        <v>1.0</v>
      </c>
      <c r="AJ310" s="26">
        <v>1.0</v>
      </c>
      <c r="AK310" s="27">
        <v>7.9E8</v>
      </c>
      <c r="AL310" s="28">
        <v>8.4572852E8</v>
      </c>
      <c r="AM310" s="29">
        <v>8.7869190692E8</v>
      </c>
      <c r="AN310" s="30">
        <v>9.3027112186E8</v>
      </c>
      <c r="AO310" s="31">
        <v>3.44469154878E9</v>
      </c>
      <c r="AP310" s="19" t="s">
        <v>1891</v>
      </c>
      <c r="AQ310" s="32"/>
      <c r="AR310" s="32"/>
    </row>
    <row r="311" ht="12.75" hidden="1" customHeight="1">
      <c r="A311" s="18">
        <v>303.0</v>
      </c>
      <c r="B311" s="19" t="s">
        <v>1880</v>
      </c>
      <c r="C311" s="19" t="s">
        <v>1881</v>
      </c>
      <c r="D311" s="18"/>
      <c r="E311" s="19" t="s">
        <v>1981</v>
      </c>
      <c r="F311" s="19" t="s">
        <v>1982</v>
      </c>
      <c r="G311" s="42" t="s">
        <v>1983</v>
      </c>
      <c r="H311" s="18">
        <v>2023.0</v>
      </c>
      <c r="I311" s="19" t="s">
        <v>1984</v>
      </c>
      <c r="J311" s="20" t="s">
        <v>1985</v>
      </c>
      <c r="K311" s="61" t="s">
        <v>51</v>
      </c>
      <c r="L311" s="20" t="s">
        <v>1883</v>
      </c>
      <c r="M311" s="19" t="s">
        <v>814</v>
      </c>
      <c r="N311" s="19">
        <v>45.0</v>
      </c>
      <c r="O311" s="20" t="s">
        <v>1004</v>
      </c>
      <c r="P311" s="18" t="s">
        <v>1005</v>
      </c>
      <c r="Q311" s="19" t="s">
        <v>1006</v>
      </c>
      <c r="R311" s="19" t="s">
        <v>1007</v>
      </c>
      <c r="S311" s="44" t="s">
        <v>1008</v>
      </c>
      <c r="T311" s="84" t="s">
        <v>1009</v>
      </c>
      <c r="U311" s="44" t="s">
        <v>1010</v>
      </c>
      <c r="V311" s="44" t="s">
        <v>1011</v>
      </c>
      <c r="W311" s="44" t="s">
        <v>1012</v>
      </c>
      <c r="X311" s="22" t="s">
        <v>2005</v>
      </c>
      <c r="Y311" s="19" t="s">
        <v>63</v>
      </c>
      <c r="Z311" s="85">
        <v>0.0</v>
      </c>
      <c r="AA311" s="18" t="s">
        <v>64</v>
      </c>
      <c r="AB311" s="19" t="s">
        <v>1924</v>
      </c>
      <c r="AC311" s="18" t="s">
        <v>66</v>
      </c>
      <c r="AD311" s="19" t="s">
        <v>1977</v>
      </c>
      <c r="AE311" s="19" t="s">
        <v>1966</v>
      </c>
      <c r="AF311" s="19" t="s">
        <v>66</v>
      </c>
      <c r="AG311" s="23">
        <v>1.0</v>
      </c>
      <c r="AH311" s="24">
        <v>1.0</v>
      </c>
      <c r="AI311" s="25">
        <v>1.0</v>
      </c>
      <c r="AJ311" s="26">
        <v>1.0</v>
      </c>
      <c r="AK311" s="27">
        <v>2.3694E9</v>
      </c>
      <c r="AL311" s="28">
        <v>2.40403578E9</v>
      </c>
      <c r="AM311" s="29">
        <v>2.42295025339E9</v>
      </c>
      <c r="AN311" s="30">
        <v>2.40208828497E9</v>
      </c>
      <c r="AO311" s="31">
        <v>9.59847431836E9</v>
      </c>
      <c r="AP311" s="19" t="s">
        <v>1891</v>
      </c>
      <c r="AQ311" s="32"/>
      <c r="AR311" s="32"/>
    </row>
    <row r="312" ht="12.75" hidden="1" customHeight="1">
      <c r="A312" s="18">
        <v>304.0</v>
      </c>
      <c r="B312" s="19" t="s">
        <v>1880</v>
      </c>
      <c r="C312" s="19" t="s">
        <v>1881</v>
      </c>
      <c r="D312" s="18"/>
      <c r="E312" s="19" t="s">
        <v>1981</v>
      </c>
      <c r="F312" s="19" t="s">
        <v>1982</v>
      </c>
      <c r="G312" s="42" t="s">
        <v>1983</v>
      </c>
      <c r="H312" s="18">
        <v>2023.0</v>
      </c>
      <c r="I312" s="19" t="s">
        <v>1984</v>
      </c>
      <c r="J312" s="20" t="s">
        <v>1985</v>
      </c>
      <c r="K312" s="61" t="s">
        <v>51</v>
      </c>
      <c r="L312" s="20" t="s">
        <v>1883</v>
      </c>
      <c r="M312" s="19" t="s">
        <v>814</v>
      </c>
      <c r="N312" s="18">
        <v>12.0</v>
      </c>
      <c r="O312" s="19" t="s">
        <v>2006</v>
      </c>
      <c r="P312" s="18" t="s">
        <v>2007</v>
      </c>
      <c r="Q312" s="19" t="s">
        <v>2008</v>
      </c>
      <c r="R312" s="19" t="s">
        <v>2009</v>
      </c>
      <c r="S312" s="44" t="s">
        <v>2010</v>
      </c>
      <c r="T312" s="84" t="s">
        <v>2011</v>
      </c>
      <c r="U312" s="44" t="s">
        <v>484</v>
      </c>
      <c r="V312" s="44" t="s">
        <v>2012</v>
      </c>
      <c r="W312" s="44" t="s">
        <v>2013</v>
      </c>
      <c r="X312" s="22" t="s">
        <v>2014</v>
      </c>
      <c r="Y312" s="19" t="s">
        <v>63</v>
      </c>
      <c r="Z312" s="85">
        <v>0.0</v>
      </c>
      <c r="AA312" s="18" t="s">
        <v>64</v>
      </c>
      <c r="AB312" s="19" t="s">
        <v>1924</v>
      </c>
      <c r="AC312" s="18" t="s">
        <v>66</v>
      </c>
      <c r="AD312" s="19" t="s">
        <v>1977</v>
      </c>
      <c r="AE312" s="19" t="s">
        <v>1966</v>
      </c>
      <c r="AF312" s="19" t="s">
        <v>66</v>
      </c>
      <c r="AG312" s="43">
        <v>0.25</v>
      </c>
      <c r="AH312" s="34">
        <v>0.25</v>
      </c>
      <c r="AI312" s="35">
        <v>0.25</v>
      </c>
      <c r="AJ312" s="36">
        <v>0.25</v>
      </c>
      <c r="AK312" s="27">
        <v>7.80059607E8</v>
      </c>
      <c r="AL312" s="28">
        <v>8.12791305E8</v>
      </c>
      <c r="AM312" s="29">
        <v>7.750732905E8</v>
      </c>
      <c r="AN312" s="30">
        <v>5.8056788008E8</v>
      </c>
      <c r="AO312" s="31">
        <v>2.94849208258E9</v>
      </c>
      <c r="AP312" s="19" t="s">
        <v>1891</v>
      </c>
      <c r="AQ312" s="32"/>
      <c r="AR312" s="32"/>
    </row>
    <row r="313" ht="12.75" hidden="1" customHeight="1">
      <c r="A313" s="18">
        <v>305.0</v>
      </c>
      <c r="B313" s="20" t="s">
        <v>1880</v>
      </c>
      <c r="C313" s="19" t="s">
        <v>1881</v>
      </c>
      <c r="D313" s="18"/>
      <c r="E313" s="19" t="s">
        <v>2015</v>
      </c>
      <c r="F313" s="20" t="s">
        <v>2016</v>
      </c>
      <c r="G313" s="42">
        <v>0.8</v>
      </c>
      <c r="H313" s="18">
        <v>2023.0</v>
      </c>
      <c r="I313" s="19" t="s">
        <v>2017</v>
      </c>
      <c r="J313" s="20" t="s">
        <v>2018</v>
      </c>
      <c r="K313" s="61" t="s">
        <v>51</v>
      </c>
      <c r="L313" s="20" t="s">
        <v>1883</v>
      </c>
      <c r="M313" s="19" t="s">
        <v>814</v>
      </c>
      <c r="N313" s="19">
        <v>41.0</v>
      </c>
      <c r="O313" s="19" t="s">
        <v>1029</v>
      </c>
      <c r="P313" s="20" t="s">
        <v>2019</v>
      </c>
      <c r="Q313" s="19" t="s">
        <v>2020</v>
      </c>
      <c r="R313" s="84" t="s">
        <v>2021</v>
      </c>
      <c r="S313" s="44" t="s">
        <v>2022</v>
      </c>
      <c r="T313" s="84" t="s">
        <v>2023</v>
      </c>
      <c r="U313" s="84" t="s">
        <v>2024</v>
      </c>
      <c r="V313" s="84" t="s">
        <v>2025</v>
      </c>
      <c r="W313" s="44" t="s">
        <v>2026</v>
      </c>
      <c r="X313" s="22" t="s">
        <v>2027</v>
      </c>
      <c r="Y313" s="20" t="s">
        <v>63</v>
      </c>
      <c r="Z313" s="85">
        <v>500.0</v>
      </c>
      <c r="AA313" s="18" t="s">
        <v>64</v>
      </c>
      <c r="AB313" s="20" t="s">
        <v>1924</v>
      </c>
      <c r="AC313" s="18" t="s">
        <v>66</v>
      </c>
      <c r="AD313" s="20" t="s">
        <v>1977</v>
      </c>
      <c r="AE313" s="20" t="s">
        <v>1966</v>
      </c>
      <c r="AF313" s="19" t="s">
        <v>66</v>
      </c>
      <c r="AG313" s="23">
        <v>500.0</v>
      </c>
      <c r="AH313" s="24">
        <v>500.0</v>
      </c>
      <c r="AI313" s="25">
        <v>500.0</v>
      </c>
      <c r="AJ313" s="26">
        <v>500.0</v>
      </c>
      <c r="AK313" s="27">
        <v>1.0E8</v>
      </c>
      <c r="AL313" s="28">
        <v>1.0587E8</v>
      </c>
      <c r="AM313" s="29">
        <v>1.09945995E8</v>
      </c>
      <c r="AN313" s="30">
        <v>1.1639982491E8</v>
      </c>
      <c r="AO313" s="31">
        <v>4.3221581991E8</v>
      </c>
      <c r="AP313" s="19" t="s">
        <v>1891</v>
      </c>
      <c r="AQ313" s="32"/>
      <c r="AR313" s="32"/>
    </row>
    <row r="314" ht="12.75" hidden="1" customHeight="1">
      <c r="A314" s="18">
        <v>306.0</v>
      </c>
      <c r="B314" s="20" t="s">
        <v>1880</v>
      </c>
      <c r="C314" s="19" t="s">
        <v>1881</v>
      </c>
      <c r="D314" s="18"/>
      <c r="E314" s="19" t="s">
        <v>2015</v>
      </c>
      <c r="F314" s="20" t="s">
        <v>2016</v>
      </c>
      <c r="G314" s="42">
        <v>0.8</v>
      </c>
      <c r="H314" s="18">
        <v>2023.0</v>
      </c>
      <c r="I314" s="19" t="s">
        <v>2017</v>
      </c>
      <c r="J314" s="20" t="s">
        <v>2018</v>
      </c>
      <c r="K314" s="61" t="s">
        <v>51</v>
      </c>
      <c r="L314" s="20" t="s">
        <v>1883</v>
      </c>
      <c r="M314" s="19" t="s">
        <v>814</v>
      </c>
      <c r="N314" s="19">
        <v>41.0</v>
      </c>
      <c r="O314" s="20" t="s">
        <v>1029</v>
      </c>
      <c r="P314" s="20" t="s">
        <v>2019</v>
      </c>
      <c r="Q314" s="19" t="s">
        <v>2020</v>
      </c>
      <c r="R314" s="20">
        <v>4101074.0</v>
      </c>
      <c r="S314" s="44" t="s">
        <v>2028</v>
      </c>
      <c r="T314" s="84" t="s">
        <v>2029</v>
      </c>
      <c r="U314" s="84" t="s">
        <v>1034</v>
      </c>
      <c r="V314" s="84" t="s">
        <v>2030</v>
      </c>
      <c r="W314" s="44" t="s">
        <v>2031</v>
      </c>
      <c r="X314" s="22" t="s">
        <v>2032</v>
      </c>
      <c r="Y314" s="20" t="s">
        <v>63</v>
      </c>
      <c r="Z314" s="85">
        <v>200.0</v>
      </c>
      <c r="AA314" s="18" t="s">
        <v>64</v>
      </c>
      <c r="AB314" s="20" t="s">
        <v>1924</v>
      </c>
      <c r="AC314" s="18" t="s">
        <v>66</v>
      </c>
      <c r="AD314" s="20" t="s">
        <v>1977</v>
      </c>
      <c r="AE314" s="20" t="s">
        <v>1966</v>
      </c>
      <c r="AF314" s="19" t="s">
        <v>66</v>
      </c>
      <c r="AG314" s="23">
        <v>20.0</v>
      </c>
      <c r="AH314" s="24">
        <v>30.0</v>
      </c>
      <c r="AI314" s="25">
        <v>30.0</v>
      </c>
      <c r="AJ314" s="26">
        <v>20.0</v>
      </c>
      <c r="AK314" s="27">
        <v>5.0E7</v>
      </c>
      <c r="AL314" s="28">
        <v>5.2935E7</v>
      </c>
      <c r="AM314" s="29">
        <v>5.49729975E7</v>
      </c>
      <c r="AN314" s="30">
        <v>5.819991245E7</v>
      </c>
      <c r="AO314" s="31">
        <v>2.1610790995E8</v>
      </c>
      <c r="AP314" s="19" t="s">
        <v>1891</v>
      </c>
      <c r="AQ314" s="32"/>
      <c r="AR314" s="32"/>
    </row>
    <row r="315" ht="12.75" hidden="1" customHeight="1">
      <c r="A315" s="18">
        <v>307.0</v>
      </c>
      <c r="B315" s="20" t="s">
        <v>1880</v>
      </c>
      <c r="C315" s="19" t="s">
        <v>1881</v>
      </c>
      <c r="D315" s="18"/>
      <c r="E315" s="19" t="s">
        <v>2015</v>
      </c>
      <c r="F315" s="20" t="s">
        <v>2016</v>
      </c>
      <c r="G315" s="42">
        <v>0.8</v>
      </c>
      <c r="H315" s="18">
        <v>2023.0</v>
      </c>
      <c r="I315" s="19" t="s">
        <v>2017</v>
      </c>
      <c r="J315" s="20" t="s">
        <v>2018</v>
      </c>
      <c r="K315" s="61" t="s">
        <v>51</v>
      </c>
      <c r="L315" s="20" t="s">
        <v>1883</v>
      </c>
      <c r="M315" s="19" t="s">
        <v>814</v>
      </c>
      <c r="N315" s="19">
        <v>41.0</v>
      </c>
      <c r="O315" s="20" t="s">
        <v>1029</v>
      </c>
      <c r="P315" s="20" t="s">
        <v>2019</v>
      </c>
      <c r="Q315" s="19" t="s">
        <v>2020</v>
      </c>
      <c r="R315" s="20" t="s">
        <v>2033</v>
      </c>
      <c r="S315" s="44" t="s">
        <v>2034</v>
      </c>
      <c r="T315" s="84" t="s">
        <v>2035</v>
      </c>
      <c r="U315" s="84" t="s">
        <v>2036</v>
      </c>
      <c r="V315" s="84" t="s">
        <v>2037</v>
      </c>
      <c r="W315" s="44" t="s">
        <v>2038</v>
      </c>
      <c r="X315" s="22" t="s">
        <v>2039</v>
      </c>
      <c r="Y315" s="20" t="s">
        <v>51</v>
      </c>
      <c r="Z315" s="42">
        <v>1.0</v>
      </c>
      <c r="AA315" s="18" t="s">
        <v>64</v>
      </c>
      <c r="AB315" s="20" t="s">
        <v>1933</v>
      </c>
      <c r="AC315" s="18" t="s">
        <v>66</v>
      </c>
      <c r="AD315" s="20" t="s">
        <v>1977</v>
      </c>
      <c r="AE315" s="20" t="s">
        <v>1966</v>
      </c>
      <c r="AF315" s="19" t="s">
        <v>66</v>
      </c>
      <c r="AG315" s="57">
        <v>0.25</v>
      </c>
      <c r="AH315" s="58">
        <v>0.25</v>
      </c>
      <c r="AI315" s="59">
        <v>0.25</v>
      </c>
      <c r="AJ315" s="60">
        <v>0.25</v>
      </c>
      <c r="AK315" s="27">
        <v>1.0E8</v>
      </c>
      <c r="AL315" s="28">
        <v>1.0587E8</v>
      </c>
      <c r="AM315" s="29">
        <v>1.09945995E8</v>
      </c>
      <c r="AN315" s="30">
        <v>1.1639982491E8</v>
      </c>
      <c r="AO315" s="31">
        <v>4.3221581991E8</v>
      </c>
      <c r="AP315" s="19" t="s">
        <v>1891</v>
      </c>
      <c r="AQ315" s="32"/>
      <c r="AR315" s="32"/>
    </row>
    <row r="316" ht="12.75" hidden="1" customHeight="1">
      <c r="A316" s="18">
        <v>308.0</v>
      </c>
      <c r="B316" s="20" t="s">
        <v>1880</v>
      </c>
      <c r="C316" s="19" t="s">
        <v>1881</v>
      </c>
      <c r="D316" s="18"/>
      <c r="E316" s="19" t="s">
        <v>2015</v>
      </c>
      <c r="F316" s="20" t="s">
        <v>2016</v>
      </c>
      <c r="G316" s="42">
        <v>0.8</v>
      </c>
      <c r="H316" s="18">
        <v>2023.0</v>
      </c>
      <c r="I316" s="19" t="s">
        <v>2017</v>
      </c>
      <c r="J316" s="20" t="s">
        <v>2018</v>
      </c>
      <c r="K316" s="61" t="s">
        <v>51</v>
      </c>
      <c r="L316" s="20" t="s">
        <v>1883</v>
      </c>
      <c r="M316" s="19" t="s">
        <v>814</v>
      </c>
      <c r="N316" s="19">
        <v>41.0</v>
      </c>
      <c r="O316" s="20" t="s">
        <v>1029</v>
      </c>
      <c r="P316" s="20" t="s">
        <v>2019</v>
      </c>
      <c r="Q316" s="19" t="s">
        <v>2020</v>
      </c>
      <c r="R316" s="20" t="s">
        <v>2040</v>
      </c>
      <c r="S316" s="44" t="s">
        <v>2041</v>
      </c>
      <c r="T316" s="84" t="s">
        <v>2042</v>
      </c>
      <c r="U316" s="84" t="s">
        <v>2043</v>
      </c>
      <c r="V316" s="84" t="s">
        <v>2044</v>
      </c>
      <c r="W316" s="44" t="s">
        <v>2045</v>
      </c>
      <c r="X316" s="22" t="s">
        <v>2046</v>
      </c>
      <c r="Y316" s="20" t="s">
        <v>63</v>
      </c>
      <c r="Z316" s="85">
        <v>1.0</v>
      </c>
      <c r="AA316" s="18" t="s">
        <v>64</v>
      </c>
      <c r="AB316" s="20" t="s">
        <v>1924</v>
      </c>
      <c r="AC316" s="18" t="s">
        <v>66</v>
      </c>
      <c r="AD316" s="20" t="s">
        <v>1977</v>
      </c>
      <c r="AE316" s="20" t="s">
        <v>1966</v>
      </c>
      <c r="AF316" s="19" t="s">
        <v>66</v>
      </c>
      <c r="AG316" s="33">
        <v>0.0</v>
      </c>
      <c r="AH316" s="34">
        <v>0.0</v>
      </c>
      <c r="AI316" s="35">
        <v>0.25</v>
      </c>
      <c r="AJ316" s="36">
        <v>0.75</v>
      </c>
      <c r="AK316" s="27">
        <v>0.0</v>
      </c>
      <c r="AL316" s="28">
        <v>0.0</v>
      </c>
      <c r="AM316" s="29">
        <v>3.1155E8</v>
      </c>
      <c r="AN316" s="30">
        <v>3.29837985E8</v>
      </c>
      <c r="AO316" s="31">
        <v>6.41387985E8</v>
      </c>
      <c r="AP316" s="19" t="s">
        <v>1891</v>
      </c>
      <c r="AQ316" s="32"/>
      <c r="AR316" s="32"/>
    </row>
    <row r="317" ht="12.75" hidden="1" customHeight="1">
      <c r="A317" s="18">
        <v>309.0</v>
      </c>
      <c r="B317" s="20" t="s">
        <v>1880</v>
      </c>
      <c r="C317" s="19" t="s">
        <v>1881</v>
      </c>
      <c r="D317" s="18"/>
      <c r="E317" s="19" t="s">
        <v>2015</v>
      </c>
      <c r="F317" s="20" t="s">
        <v>2016</v>
      </c>
      <c r="G317" s="42">
        <v>0.8</v>
      </c>
      <c r="H317" s="18">
        <v>2023.0</v>
      </c>
      <c r="I317" s="19" t="s">
        <v>2017</v>
      </c>
      <c r="J317" s="20" t="s">
        <v>2018</v>
      </c>
      <c r="K317" s="61" t="s">
        <v>51</v>
      </c>
      <c r="L317" s="20" t="s">
        <v>1883</v>
      </c>
      <c r="M317" s="19" t="s">
        <v>814</v>
      </c>
      <c r="N317" s="19">
        <v>41.0</v>
      </c>
      <c r="O317" s="20" t="s">
        <v>1029</v>
      </c>
      <c r="P317" s="20" t="s">
        <v>2019</v>
      </c>
      <c r="Q317" s="19" t="s">
        <v>2020</v>
      </c>
      <c r="R317" s="20" t="s">
        <v>2040</v>
      </c>
      <c r="S317" s="44" t="s">
        <v>2041</v>
      </c>
      <c r="T317" s="84" t="s">
        <v>2042</v>
      </c>
      <c r="U317" s="84" t="s">
        <v>2043</v>
      </c>
      <c r="V317" s="84" t="s">
        <v>2044</v>
      </c>
      <c r="W317" s="44" t="s">
        <v>2045</v>
      </c>
      <c r="X317" s="22" t="s">
        <v>2047</v>
      </c>
      <c r="Y317" s="20" t="s">
        <v>63</v>
      </c>
      <c r="Z317" s="85">
        <v>89.0</v>
      </c>
      <c r="AA317" s="18" t="s">
        <v>64</v>
      </c>
      <c r="AB317" s="20" t="s">
        <v>1933</v>
      </c>
      <c r="AC317" s="18" t="s">
        <v>66</v>
      </c>
      <c r="AD317" s="20" t="s">
        <v>1977</v>
      </c>
      <c r="AE317" s="20" t="s">
        <v>1966</v>
      </c>
      <c r="AF317" s="19" t="s">
        <v>66</v>
      </c>
      <c r="AG317" s="23">
        <v>30.0</v>
      </c>
      <c r="AH317" s="24">
        <v>50.0</v>
      </c>
      <c r="AI317" s="25">
        <v>40.0</v>
      </c>
      <c r="AJ317" s="26">
        <v>30.0</v>
      </c>
      <c r="AK317" s="27">
        <v>1.0E8</v>
      </c>
      <c r="AL317" s="28">
        <v>1.0587E8</v>
      </c>
      <c r="AM317" s="29">
        <v>1.09945995E8</v>
      </c>
      <c r="AN317" s="30">
        <v>1.1639982491E8</v>
      </c>
      <c r="AO317" s="31">
        <v>4.3221581991E8</v>
      </c>
      <c r="AP317" s="19" t="s">
        <v>1891</v>
      </c>
      <c r="AQ317" s="32"/>
      <c r="AR317" s="32"/>
    </row>
    <row r="318" ht="12.75" hidden="1" customHeight="1">
      <c r="A318" s="18">
        <v>310.0</v>
      </c>
      <c r="B318" s="20" t="s">
        <v>1880</v>
      </c>
      <c r="C318" s="19" t="s">
        <v>1881</v>
      </c>
      <c r="D318" s="18"/>
      <c r="E318" s="19" t="s">
        <v>2015</v>
      </c>
      <c r="F318" s="20" t="s">
        <v>2016</v>
      </c>
      <c r="G318" s="42">
        <v>0.8</v>
      </c>
      <c r="H318" s="18">
        <v>2023.0</v>
      </c>
      <c r="I318" s="19" t="s">
        <v>2017</v>
      </c>
      <c r="J318" s="20" t="s">
        <v>2018</v>
      </c>
      <c r="K318" s="61" t="s">
        <v>51</v>
      </c>
      <c r="L318" s="20" t="s">
        <v>1883</v>
      </c>
      <c r="M318" s="19" t="s">
        <v>814</v>
      </c>
      <c r="N318" s="19">
        <v>41.0</v>
      </c>
      <c r="O318" s="20" t="s">
        <v>1029</v>
      </c>
      <c r="P318" s="20" t="s">
        <v>2019</v>
      </c>
      <c r="Q318" s="19" t="s">
        <v>2020</v>
      </c>
      <c r="R318" s="20" t="s">
        <v>2048</v>
      </c>
      <c r="S318" s="44" t="s">
        <v>2049</v>
      </c>
      <c r="T318" s="84" t="s">
        <v>2050</v>
      </c>
      <c r="U318" s="84" t="s">
        <v>2051</v>
      </c>
      <c r="V318" s="84" t="s">
        <v>2052</v>
      </c>
      <c r="W318" s="44" t="s">
        <v>2053</v>
      </c>
      <c r="X318" s="22" t="s">
        <v>2054</v>
      </c>
      <c r="Y318" s="20" t="s">
        <v>63</v>
      </c>
      <c r="Z318" s="85">
        <v>850.0</v>
      </c>
      <c r="AA318" s="18" t="s">
        <v>64</v>
      </c>
      <c r="AB318" s="20" t="s">
        <v>1888</v>
      </c>
      <c r="AC318" s="18" t="s">
        <v>66</v>
      </c>
      <c r="AD318" s="20" t="s">
        <v>1977</v>
      </c>
      <c r="AE318" s="20" t="s">
        <v>1966</v>
      </c>
      <c r="AF318" s="19" t="s">
        <v>66</v>
      </c>
      <c r="AG318" s="23">
        <v>100.0</v>
      </c>
      <c r="AH318" s="24">
        <v>100.0</v>
      </c>
      <c r="AI318" s="25">
        <v>100.0</v>
      </c>
      <c r="AJ318" s="26">
        <v>100.0</v>
      </c>
      <c r="AK318" s="27">
        <v>5.0E7</v>
      </c>
      <c r="AL318" s="28">
        <v>5.2935E7</v>
      </c>
      <c r="AM318" s="29">
        <v>5.49729975E7</v>
      </c>
      <c r="AN318" s="30">
        <v>5.819991245E7</v>
      </c>
      <c r="AO318" s="31">
        <v>2.1610790995E8</v>
      </c>
      <c r="AP318" s="19" t="s">
        <v>1891</v>
      </c>
      <c r="AQ318" s="32"/>
      <c r="AR318" s="32"/>
    </row>
    <row r="319" ht="12.75" hidden="1" customHeight="1">
      <c r="A319" s="18">
        <v>311.0</v>
      </c>
      <c r="B319" s="20" t="s">
        <v>1880</v>
      </c>
      <c r="C319" s="19" t="s">
        <v>1881</v>
      </c>
      <c r="D319" s="18"/>
      <c r="E319" s="19" t="s">
        <v>2015</v>
      </c>
      <c r="F319" s="20" t="s">
        <v>2016</v>
      </c>
      <c r="G319" s="42">
        <v>0.8</v>
      </c>
      <c r="H319" s="18">
        <v>2023.0</v>
      </c>
      <c r="I319" s="19" t="s">
        <v>2017</v>
      </c>
      <c r="J319" s="20" t="s">
        <v>2018</v>
      </c>
      <c r="K319" s="61" t="s">
        <v>51</v>
      </c>
      <c r="L319" s="20" t="s">
        <v>1883</v>
      </c>
      <c r="M319" s="19" t="s">
        <v>814</v>
      </c>
      <c r="N319" s="19">
        <v>41.0</v>
      </c>
      <c r="O319" s="20" t="s">
        <v>1029</v>
      </c>
      <c r="P319" s="20" t="s">
        <v>2019</v>
      </c>
      <c r="Q319" s="19" t="s">
        <v>2020</v>
      </c>
      <c r="R319" s="20" t="s">
        <v>2055</v>
      </c>
      <c r="S319" s="44" t="s">
        <v>2056</v>
      </c>
      <c r="T319" s="84" t="s">
        <v>2057</v>
      </c>
      <c r="U319" s="84" t="s">
        <v>2058</v>
      </c>
      <c r="V319" s="84" t="s">
        <v>2059</v>
      </c>
      <c r="W319" s="44" t="s">
        <v>2060</v>
      </c>
      <c r="X319" s="22" t="s">
        <v>2061</v>
      </c>
      <c r="Y319" s="20" t="s">
        <v>63</v>
      </c>
      <c r="Z319" s="85">
        <v>6.0</v>
      </c>
      <c r="AA319" s="18" t="s">
        <v>64</v>
      </c>
      <c r="AB319" s="20" t="s">
        <v>1924</v>
      </c>
      <c r="AC319" s="18" t="s">
        <v>66</v>
      </c>
      <c r="AD319" s="20" t="s">
        <v>1977</v>
      </c>
      <c r="AE319" s="20" t="s">
        <v>1966</v>
      </c>
      <c r="AF319" s="19" t="s">
        <v>66</v>
      </c>
      <c r="AG319" s="23">
        <v>2.0</v>
      </c>
      <c r="AH319" s="24">
        <v>4.0</v>
      </c>
      <c r="AI319" s="25">
        <v>3.0</v>
      </c>
      <c r="AJ319" s="26">
        <v>3.0</v>
      </c>
      <c r="AK319" s="27">
        <v>5.0E7</v>
      </c>
      <c r="AL319" s="28">
        <v>5.2935E7</v>
      </c>
      <c r="AM319" s="29">
        <v>5.49729975E7</v>
      </c>
      <c r="AN319" s="30">
        <v>5.819991245E7</v>
      </c>
      <c r="AO319" s="31">
        <v>2.1610790995E8</v>
      </c>
      <c r="AP319" s="19" t="s">
        <v>1891</v>
      </c>
      <c r="AQ319" s="32"/>
      <c r="AR319" s="32"/>
    </row>
    <row r="320" ht="12.75" hidden="1" customHeight="1">
      <c r="A320" s="18">
        <v>312.0</v>
      </c>
      <c r="B320" s="20" t="s">
        <v>1880</v>
      </c>
      <c r="C320" s="19" t="s">
        <v>1881</v>
      </c>
      <c r="D320" s="18"/>
      <c r="E320" s="19" t="s">
        <v>2015</v>
      </c>
      <c r="F320" s="20" t="s">
        <v>2016</v>
      </c>
      <c r="G320" s="42">
        <v>0.8</v>
      </c>
      <c r="H320" s="18">
        <v>2023.0</v>
      </c>
      <c r="I320" s="19" t="s">
        <v>2017</v>
      </c>
      <c r="J320" s="20" t="s">
        <v>2018</v>
      </c>
      <c r="K320" s="61" t="s">
        <v>51</v>
      </c>
      <c r="L320" s="20" t="s">
        <v>1883</v>
      </c>
      <c r="M320" s="19" t="s">
        <v>814</v>
      </c>
      <c r="N320" s="19">
        <v>41.0</v>
      </c>
      <c r="O320" s="20" t="s">
        <v>1029</v>
      </c>
      <c r="P320" s="20" t="s">
        <v>2019</v>
      </c>
      <c r="Q320" s="19" t="s">
        <v>2020</v>
      </c>
      <c r="R320" s="20" t="s">
        <v>2062</v>
      </c>
      <c r="S320" s="44" t="s">
        <v>2063</v>
      </c>
      <c r="T320" s="84" t="s">
        <v>2064</v>
      </c>
      <c r="U320" s="84" t="s">
        <v>274</v>
      </c>
      <c r="V320" s="84" t="s">
        <v>2065</v>
      </c>
      <c r="W320" s="44" t="s">
        <v>2066</v>
      </c>
      <c r="X320" s="19" t="s">
        <v>2067</v>
      </c>
      <c r="Y320" s="20" t="s">
        <v>63</v>
      </c>
      <c r="Z320" s="85">
        <v>1500.0</v>
      </c>
      <c r="AA320" s="18" t="s">
        <v>64</v>
      </c>
      <c r="AB320" s="20" t="s">
        <v>1924</v>
      </c>
      <c r="AC320" s="18" t="s">
        <v>66</v>
      </c>
      <c r="AD320" s="20" t="s">
        <v>1977</v>
      </c>
      <c r="AE320" s="20" t="s">
        <v>1966</v>
      </c>
      <c r="AF320" s="19" t="s">
        <v>66</v>
      </c>
      <c r="AG320" s="23">
        <v>500.0</v>
      </c>
      <c r="AH320" s="24">
        <v>500.0</v>
      </c>
      <c r="AI320" s="25">
        <v>500.0</v>
      </c>
      <c r="AJ320" s="26">
        <v>500.0</v>
      </c>
      <c r="AK320" s="27">
        <v>2.0E8</v>
      </c>
      <c r="AL320" s="28">
        <v>2.0664E8</v>
      </c>
      <c r="AM320" s="29">
        <v>2.1459563E8</v>
      </c>
      <c r="AN320" s="30">
        <v>1.33454473E8</v>
      </c>
      <c r="AO320" s="31">
        <v>7.54690103E8</v>
      </c>
      <c r="AP320" s="19" t="s">
        <v>1891</v>
      </c>
      <c r="AQ320" s="32"/>
      <c r="AR320" s="32"/>
    </row>
    <row r="321" ht="12.75" hidden="1" customHeight="1">
      <c r="A321" s="18">
        <v>313.0</v>
      </c>
      <c r="B321" s="19" t="s">
        <v>1880</v>
      </c>
      <c r="C321" s="19" t="s">
        <v>1881</v>
      </c>
      <c r="D321" s="18"/>
      <c r="E321" s="19" t="s">
        <v>2068</v>
      </c>
      <c r="F321" s="19" t="s">
        <v>2069</v>
      </c>
      <c r="G321" s="42">
        <v>0.5</v>
      </c>
      <c r="H321" s="18">
        <v>2023.0</v>
      </c>
      <c r="I321" s="19" t="s">
        <v>2070</v>
      </c>
      <c r="J321" s="20" t="s">
        <v>2071</v>
      </c>
      <c r="K321" s="61" t="s">
        <v>51</v>
      </c>
      <c r="L321" s="20" t="s">
        <v>153</v>
      </c>
      <c r="M321" s="19" t="s">
        <v>814</v>
      </c>
      <c r="N321" s="19">
        <v>45.0</v>
      </c>
      <c r="O321" s="20" t="s">
        <v>1004</v>
      </c>
      <c r="P321" s="18" t="s">
        <v>1005</v>
      </c>
      <c r="Q321" s="19" t="s">
        <v>1006</v>
      </c>
      <c r="R321" s="44" t="s">
        <v>2072</v>
      </c>
      <c r="S321" s="44" t="s">
        <v>272</v>
      </c>
      <c r="T321" s="84" t="s">
        <v>1198</v>
      </c>
      <c r="U321" s="44" t="s">
        <v>274</v>
      </c>
      <c r="V321" s="44" t="s">
        <v>2073</v>
      </c>
      <c r="W321" s="44" t="s">
        <v>392</v>
      </c>
      <c r="X321" s="22" t="s">
        <v>2074</v>
      </c>
      <c r="Y321" s="19" t="s">
        <v>63</v>
      </c>
      <c r="Z321" s="85">
        <v>600.0</v>
      </c>
      <c r="AA321" s="18" t="s">
        <v>64</v>
      </c>
      <c r="AB321" s="19" t="s">
        <v>1933</v>
      </c>
      <c r="AC321" s="18" t="s">
        <v>66</v>
      </c>
      <c r="AD321" s="19" t="s">
        <v>1977</v>
      </c>
      <c r="AE321" s="19" t="s">
        <v>1872</v>
      </c>
      <c r="AF321" s="19" t="s">
        <v>66</v>
      </c>
      <c r="AG321" s="23">
        <v>300.0</v>
      </c>
      <c r="AH321" s="24">
        <v>400.0</v>
      </c>
      <c r="AI321" s="25">
        <v>336.0</v>
      </c>
      <c r="AJ321" s="26">
        <v>100.0</v>
      </c>
      <c r="AK321" s="27">
        <v>7.0E7</v>
      </c>
      <c r="AL321" s="28">
        <v>7.4109E7</v>
      </c>
      <c r="AM321" s="29">
        <v>7.69621965E7</v>
      </c>
      <c r="AN321" s="30">
        <v>8.147987743E7</v>
      </c>
      <c r="AO321" s="31">
        <v>3.0255107393E8</v>
      </c>
      <c r="AP321" s="19" t="s">
        <v>1891</v>
      </c>
      <c r="AQ321" s="32"/>
      <c r="AR321" s="32"/>
    </row>
    <row r="322" ht="57.75" hidden="1" customHeight="1">
      <c r="A322" s="18">
        <v>314.0</v>
      </c>
      <c r="B322" s="19" t="s">
        <v>629</v>
      </c>
      <c r="C322" s="19" t="s">
        <v>630</v>
      </c>
      <c r="D322" s="18" t="s">
        <v>631</v>
      </c>
      <c r="E322" s="19" t="s">
        <v>632</v>
      </c>
      <c r="F322" s="19" t="s">
        <v>633</v>
      </c>
      <c r="G322" s="18">
        <v>80.0</v>
      </c>
      <c r="H322" s="18">
        <v>2022.0</v>
      </c>
      <c r="I322" s="19" t="s">
        <v>2075</v>
      </c>
      <c r="J322" s="20" t="s">
        <v>635</v>
      </c>
      <c r="K322" s="19" t="s">
        <v>63</v>
      </c>
      <c r="L322" s="20"/>
      <c r="M322" s="19" t="s">
        <v>636</v>
      </c>
      <c r="N322" s="19">
        <v>45.0</v>
      </c>
      <c r="O322" s="20" t="s">
        <v>1004</v>
      </c>
      <c r="P322" s="18">
        <v>4599.0</v>
      </c>
      <c r="Q322" s="19" t="s">
        <v>1488</v>
      </c>
      <c r="R322" s="19" t="s">
        <v>2076</v>
      </c>
      <c r="S322" s="44" t="s">
        <v>311</v>
      </c>
      <c r="T322" s="84" t="s">
        <v>2077</v>
      </c>
      <c r="U322" s="44" t="s">
        <v>2078</v>
      </c>
      <c r="V322" s="44" t="s">
        <v>2079</v>
      </c>
      <c r="W322" s="44" t="s">
        <v>2080</v>
      </c>
      <c r="X322" s="22" t="s">
        <v>2081</v>
      </c>
      <c r="Y322" s="19" t="s">
        <v>63</v>
      </c>
      <c r="Z322" s="85">
        <v>1.0</v>
      </c>
      <c r="AA322" s="18" t="s">
        <v>64</v>
      </c>
      <c r="AB322" s="19" t="s">
        <v>1924</v>
      </c>
      <c r="AC322" s="18" t="s">
        <v>66</v>
      </c>
      <c r="AD322" s="19" t="s">
        <v>66</v>
      </c>
      <c r="AE322" s="19" t="s">
        <v>1872</v>
      </c>
      <c r="AF322" s="19" t="s">
        <v>66</v>
      </c>
      <c r="AG322" s="43">
        <v>0.25</v>
      </c>
      <c r="AH322" s="34">
        <v>0.25</v>
      </c>
      <c r="AI322" s="35">
        <v>0.25</v>
      </c>
      <c r="AJ322" s="36">
        <v>0.25</v>
      </c>
      <c r="AK322" s="27">
        <v>2.0E8</v>
      </c>
      <c r="AL322" s="28">
        <v>2.1174E8</v>
      </c>
      <c r="AM322" s="29">
        <v>2.23099851E8</v>
      </c>
      <c r="AN322" s="30">
        <v>2.3619581225E8</v>
      </c>
      <c r="AO322" s="31">
        <v>8.7103566325E8</v>
      </c>
      <c r="AP322" s="19" t="s">
        <v>1891</v>
      </c>
      <c r="AQ322" s="32"/>
      <c r="AR322" s="32"/>
    </row>
    <row r="323" ht="48.75" hidden="1" customHeight="1">
      <c r="A323" s="18">
        <v>315.0</v>
      </c>
      <c r="B323" s="19" t="s">
        <v>629</v>
      </c>
      <c r="C323" s="19" t="s">
        <v>630</v>
      </c>
      <c r="D323" s="18"/>
      <c r="E323" s="19" t="s">
        <v>632</v>
      </c>
      <c r="F323" s="19" t="s">
        <v>633</v>
      </c>
      <c r="G323" s="18">
        <v>80.0</v>
      </c>
      <c r="H323" s="18">
        <v>2022.0</v>
      </c>
      <c r="I323" s="19" t="s">
        <v>2075</v>
      </c>
      <c r="J323" s="20" t="s">
        <v>635</v>
      </c>
      <c r="K323" s="19" t="s">
        <v>63</v>
      </c>
      <c r="L323" s="20"/>
      <c r="M323" s="19" t="s">
        <v>636</v>
      </c>
      <c r="N323" s="19">
        <v>45.0</v>
      </c>
      <c r="O323" s="20" t="s">
        <v>1004</v>
      </c>
      <c r="P323" s="18">
        <v>4501.0</v>
      </c>
      <c r="Q323" s="19" t="s">
        <v>1006</v>
      </c>
      <c r="R323" s="19" t="s">
        <v>1986</v>
      </c>
      <c r="S323" s="19" t="s">
        <v>1987</v>
      </c>
      <c r="T323" s="20" t="s">
        <v>2082</v>
      </c>
      <c r="U323" s="19" t="s">
        <v>405</v>
      </c>
      <c r="V323" s="19" t="s">
        <v>1989</v>
      </c>
      <c r="W323" s="19" t="s">
        <v>1990</v>
      </c>
      <c r="X323" s="22" t="s">
        <v>2083</v>
      </c>
      <c r="Y323" s="19" t="s">
        <v>63</v>
      </c>
      <c r="Z323" s="85">
        <v>0.0</v>
      </c>
      <c r="AA323" s="18" t="s">
        <v>64</v>
      </c>
      <c r="AB323" s="19" t="s">
        <v>1924</v>
      </c>
      <c r="AC323" s="18" t="s">
        <v>66</v>
      </c>
      <c r="AD323" s="19" t="s">
        <v>66</v>
      </c>
      <c r="AE323" s="19" t="s">
        <v>1872</v>
      </c>
      <c r="AF323" s="19" t="s">
        <v>66</v>
      </c>
      <c r="AG323" s="43">
        <v>0.25</v>
      </c>
      <c r="AH323" s="34">
        <v>0.25</v>
      </c>
      <c r="AI323" s="35">
        <v>0.25</v>
      </c>
      <c r="AJ323" s="36">
        <v>0.25</v>
      </c>
      <c r="AK323" s="27">
        <v>9.5E7</v>
      </c>
      <c r="AL323" s="28">
        <v>1.005765E8</v>
      </c>
      <c r="AM323" s="29">
        <v>1.0583876835E8</v>
      </c>
      <c r="AN323" s="30">
        <v>1.1205150405E8</v>
      </c>
      <c r="AO323" s="31">
        <v>4.134667724E8</v>
      </c>
      <c r="AP323" s="19" t="s">
        <v>1891</v>
      </c>
      <c r="AQ323" s="32"/>
      <c r="AR323" s="32"/>
    </row>
    <row r="324" ht="48.75" hidden="1" customHeight="1">
      <c r="A324" s="18">
        <v>316.0</v>
      </c>
      <c r="B324" s="19" t="s">
        <v>629</v>
      </c>
      <c r="C324" s="19" t="s">
        <v>630</v>
      </c>
      <c r="D324" s="18"/>
      <c r="E324" s="19" t="s">
        <v>632</v>
      </c>
      <c r="F324" s="19" t="s">
        <v>633</v>
      </c>
      <c r="G324" s="18">
        <v>80.0</v>
      </c>
      <c r="H324" s="18">
        <v>2022.0</v>
      </c>
      <c r="I324" s="19" t="s">
        <v>2075</v>
      </c>
      <c r="J324" s="20" t="s">
        <v>635</v>
      </c>
      <c r="K324" s="19" t="s">
        <v>63</v>
      </c>
      <c r="L324" s="20"/>
      <c r="M324" s="19" t="s">
        <v>636</v>
      </c>
      <c r="N324" s="19">
        <v>45.0</v>
      </c>
      <c r="O324" s="19" t="s">
        <v>1004</v>
      </c>
      <c r="P324" s="18" t="s">
        <v>767</v>
      </c>
      <c r="Q324" s="19" t="s">
        <v>1488</v>
      </c>
      <c r="R324" s="19" t="s">
        <v>2084</v>
      </c>
      <c r="S324" s="44" t="s">
        <v>2085</v>
      </c>
      <c r="T324" s="84" t="s">
        <v>2086</v>
      </c>
      <c r="U324" s="44" t="s">
        <v>1229</v>
      </c>
      <c r="V324" s="44" t="s">
        <v>2087</v>
      </c>
      <c r="W324" s="44" t="s">
        <v>2088</v>
      </c>
      <c r="X324" s="22" t="s">
        <v>2089</v>
      </c>
      <c r="Y324" s="19" t="s">
        <v>63</v>
      </c>
      <c r="Z324" s="85">
        <v>0.0</v>
      </c>
      <c r="AA324" s="18" t="s">
        <v>64</v>
      </c>
      <c r="AB324" s="19" t="s">
        <v>1933</v>
      </c>
      <c r="AC324" s="18" t="s">
        <v>66</v>
      </c>
      <c r="AD324" s="19" t="s">
        <v>66</v>
      </c>
      <c r="AE324" s="19" t="s">
        <v>1872</v>
      </c>
      <c r="AF324" s="19" t="s">
        <v>66</v>
      </c>
      <c r="AG324" s="43">
        <v>0.25</v>
      </c>
      <c r="AH324" s="34">
        <v>0.25</v>
      </c>
      <c r="AI324" s="35">
        <v>0.25</v>
      </c>
      <c r="AJ324" s="36">
        <v>0.25</v>
      </c>
      <c r="AK324" s="27">
        <v>5.0E7</v>
      </c>
      <c r="AL324" s="28">
        <v>5.2935E7</v>
      </c>
      <c r="AM324" s="29">
        <v>5.49729975E7</v>
      </c>
      <c r="AN324" s="30">
        <v>5.819991245E7</v>
      </c>
      <c r="AO324" s="31">
        <v>2.1610790995E8</v>
      </c>
      <c r="AP324" s="19" t="s">
        <v>1891</v>
      </c>
      <c r="AQ324" s="32"/>
      <c r="AR324" s="32"/>
    </row>
    <row r="325" ht="54.75" hidden="1" customHeight="1">
      <c r="A325" s="18">
        <v>317.0</v>
      </c>
      <c r="B325" s="19" t="s">
        <v>1880</v>
      </c>
      <c r="C325" s="19" t="s">
        <v>1881</v>
      </c>
      <c r="D325" s="18" t="s">
        <v>2090</v>
      </c>
      <c r="E325" s="19" t="s">
        <v>2091</v>
      </c>
      <c r="F325" s="19" t="s">
        <v>2092</v>
      </c>
      <c r="G325" s="21">
        <v>0.467</v>
      </c>
      <c r="H325" s="18">
        <v>2022.0</v>
      </c>
      <c r="I325" s="19" t="s">
        <v>2093</v>
      </c>
      <c r="J325" s="39" t="s">
        <v>2094</v>
      </c>
      <c r="K325" s="19" t="s">
        <v>51</v>
      </c>
      <c r="L325" s="20" t="s">
        <v>461</v>
      </c>
      <c r="M325" s="19" t="s">
        <v>2095</v>
      </c>
      <c r="N325" s="18">
        <v>41.0</v>
      </c>
      <c r="O325" s="19" t="s">
        <v>1029</v>
      </c>
      <c r="P325" s="18" t="s">
        <v>1030</v>
      </c>
      <c r="Q325" s="19" t="s">
        <v>1066</v>
      </c>
      <c r="R325" s="19" t="s">
        <v>2096</v>
      </c>
      <c r="S325" s="19" t="s">
        <v>2097</v>
      </c>
      <c r="T325" s="20" t="s">
        <v>2098</v>
      </c>
      <c r="U325" s="19" t="s">
        <v>1070</v>
      </c>
      <c r="V325" s="19" t="s">
        <v>2099</v>
      </c>
      <c r="W325" s="19" t="s">
        <v>2100</v>
      </c>
      <c r="X325" s="22" t="s">
        <v>2101</v>
      </c>
      <c r="Y325" s="19" t="s">
        <v>63</v>
      </c>
      <c r="Z325" s="18">
        <v>0.0</v>
      </c>
      <c r="AA325" s="18" t="s">
        <v>64</v>
      </c>
      <c r="AB325" s="19" t="s">
        <v>2102</v>
      </c>
      <c r="AC325" s="18" t="s">
        <v>2103</v>
      </c>
      <c r="AD325" s="19" t="s">
        <v>2104</v>
      </c>
      <c r="AE325" s="19" t="s">
        <v>1003</v>
      </c>
      <c r="AF325" s="19" t="s">
        <v>153</v>
      </c>
      <c r="AG325" s="23">
        <v>1.0</v>
      </c>
      <c r="AH325" s="24">
        <v>2.0</v>
      </c>
      <c r="AI325" s="25">
        <v>2.0</v>
      </c>
      <c r="AJ325" s="26">
        <v>2.0</v>
      </c>
      <c r="AK325" s="27">
        <v>1.95E8</v>
      </c>
      <c r="AL325" s="28">
        <v>2.06115E8</v>
      </c>
      <c r="AM325" s="29">
        <v>2.1229845E8</v>
      </c>
      <c r="AN325" s="30">
        <v>2.186674035E8</v>
      </c>
      <c r="AO325" s="31">
        <v>8.320808535E8</v>
      </c>
      <c r="AP325" s="19" t="s">
        <v>2105</v>
      </c>
      <c r="AQ325" s="32"/>
      <c r="AR325" s="32"/>
    </row>
    <row r="326" ht="54.75" hidden="1" customHeight="1">
      <c r="A326" s="18">
        <v>318.0</v>
      </c>
      <c r="B326" s="19" t="s">
        <v>1880</v>
      </c>
      <c r="C326" s="19" t="s">
        <v>1881</v>
      </c>
      <c r="D326" s="18"/>
      <c r="E326" s="19" t="s">
        <v>2091</v>
      </c>
      <c r="F326" s="19" t="s">
        <v>2092</v>
      </c>
      <c r="G326" s="21">
        <v>0.467</v>
      </c>
      <c r="H326" s="18">
        <v>2022.0</v>
      </c>
      <c r="I326" s="19" t="s">
        <v>2093</v>
      </c>
      <c r="J326" s="39" t="s">
        <v>2094</v>
      </c>
      <c r="K326" s="19" t="s">
        <v>51</v>
      </c>
      <c r="L326" s="20" t="s">
        <v>461</v>
      </c>
      <c r="M326" s="19" t="s">
        <v>2095</v>
      </c>
      <c r="N326" s="18">
        <v>41.0</v>
      </c>
      <c r="O326" s="19" t="s">
        <v>1029</v>
      </c>
      <c r="P326" s="18" t="s">
        <v>1030</v>
      </c>
      <c r="Q326" s="19" t="s">
        <v>1066</v>
      </c>
      <c r="R326" s="19" t="s">
        <v>2106</v>
      </c>
      <c r="S326" s="19" t="s">
        <v>1336</v>
      </c>
      <c r="T326" s="20" t="s">
        <v>1337</v>
      </c>
      <c r="U326" s="19" t="s">
        <v>1070</v>
      </c>
      <c r="V326" s="19" t="s">
        <v>2107</v>
      </c>
      <c r="W326" s="19" t="s">
        <v>1338</v>
      </c>
      <c r="X326" s="22" t="s">
        <v>2108</v>
      </c>
      <c r="Y326" s="19" t="s">
        <v>63</v>
      </c>
      <c r="Z326" s="18">
        <v>0.0</v>
      </c>
      <c r="AA326" s="18" t="s">
        <v>199</v>
      </c>
      <c r="AB326" s="20" t="s">
        <v>2102</v>
      </c>
      <c r="AC326" s="18" t="s">
        <v>2103</v>
      </c>
      <c r="AD326" s="19" t="s">
        <v>2104</v>
      </c>
      <c r="AE326" s="19" t="s">
        <v>1003</v>
      </c>
      <c r="AF326" s="19" t="s">
        <v>153</v>
      </c>
      <c r="AG326" s="23">
        <v>42.0</v>
      </c>
      <c r="AH326" s="24">
        <v>42.0</v>
      </c>
      <c r="AI326" s="25">
        <v>42.0</v>
      </c>
      <c r="AJ326" s="26">
        <v>42.0</v>
      </c>
      <c r="AK326" s="27">
        <v>1.2174022778E8</v>
      </c>
      <c r="AL326" s="28">
        <v>1.2867942076E8</v>
      </c>
      <c r="AM326" s="29">
        <v>1.3253980339E8</v>
      </c>
      <c r="AN326" s="30">
        <v>1.3651599749E8</v>
      </c>
      <c r="AO326" s="31">
        <v>5.1947544942E8</v>
      </c>
      <c r="AP326" s="19" t="s">
        <v>2105</v>
      </c>
      <c r="AQ326" s="32"/>
      <c r="AR326" s="32"/>
    </row>
    <row r="327" ht="54.75" hidden="1" customHeight="1">
      <c r="A327" s="18">
        <v>319.0</v>
      </c>
      <c r="B327" s="19" t="s">
        <v>1880</v>
      </c>
      <c r="C327" s="19" t="s">
        <v>1881</v>
      </c>
      <c r="D327" s="18"/>
      <c r="E327" s="19" t="s">
        <v>2091</v>
      </c>
      <c r="F327" s="19" t="s">
        <v>2092</v>
      </c>
      <c r="G327" s="21">
        <v>0.467</v>
      </c>
      <c r="H327" s="18">
        <v>2022.0</v>
      </c>
      <c r="I327" s="19" t="s">
        <v>2093</v>
      </c>
      <c r="J327" s="39" t="s">
        <v>2094</v>
      </c>
      <c r="K327" s="19" t="s">
        <v>51</v>
      </c>
      <c r="L327" s="20" t="s">
        <v>461</v>
      </c>
      <c r="M327" s="19" t="s">
        <v>2095</v>
      </c>
      <c r="N327" s="19">
        <v>45.0</v>
      </c>
      <c r="O327" s="19" t="s">
        <v>1004</v>
      </c>
      <c r="P327" s="19" t="s">
        <v>1884</v>
      </c>
      <c r="Q327" s="19" t="s">
        <v>1885</v>
      </c>
      <c r="R327" s="19" t="s">
        <v>1925</v>
      </c>
      <c r="S327" s="19" t="s">
        <v>1926</v>
      </c>
      <c r="T327" s="20" t="s">
        <v>1927</v>
      </c>
      <c r="U327" s="19" t="s">
        <v>1010</v>
      </c>
      <c r="V327" s="19" t="s">
        <v>1928</v>
      </c>
      <c r="W327" s="19" t="s">
        <v>1929</v>
      </c>
      <c r="X327" s="22" t="s">
        <v>2109</v>
      </c>
      <c r="Y327" s="19" t="s">
        <v>63</v>
      </c>
      <c r="Z327" s="18">
        <v>14.0</v>
      </c>
      <c r="AA327" s="18" t="s">
        <v>199</v>
      </c>
      <c r="AB327" s="20" t="s">
        <v>2102</v>
      </c>
      <c r="AC327" s="18" t="s">
        <v>2103</v>
      </c>
      <c r="AD327" s="19" t="s">
        <v>2110</v>
      </c>
      <c r="AE327" s="19" t="s">
        <v>1003</v>
      </c>
      <c r="AF327" s="19" t="s">
        <v>153</v>
      </c>
      <c r="AG327" s="23">
        <v>18.0</v>
      </c>
      <c r="AH327" s="24">
        <v>18.0</v>
      </c>
      <c r="AI327" s="25">
        <v>18.0</v>
      </c>
      <c r="AJ327" s="26">
        <v>18.0</v>
      </c>
      <c r="AK327" s="27">
        <v>1.25E8</v>
      </c>
      <c r="AL327" s="28">
        <v>1.32125E8</v>
      </c>
      <c r="AM327" s="29">
        <v>1.3608875E8</v>
      </c>
      <c r="AN327" s="30">
        <v>1.401714125E8</v>
      </c>
      <c r="AO327" s="31">
        <v>5.333851625E8</v>
      </c>
      <c r="AP327" s="19" t="s">
        <v>2105</v>
      </c>
      <c r="AQ327" s="32"/>
      <c r="AR327" s="32"/>
    </row>
    <row r="328" ht="54.75" hidden="1" customHeight="1">
      <c r="A328" s="18">
        <v>320.0</v>
      </c>
      <c r="B328" s="19" t="s">
        <v>1880</v>
      </c>
      <c r="C328" s="19" t="s">
        <v>1881</v>
      </c>
      <c r="D328" s="18"/>
      <c r="E328" s="19" t="s">
        <v>2091</v>
      </c>
      <c r="F328" s="19" t="s">
        <v>2092</v>
      </c>
      <c r="G328" s="21">
        <v>0.467</v>
      </c>
      <c r="H328" s="18">
        <v>2022.0</v>
      </c>
      <c r="I328" s="19" t="s">
        <v>2093</v>
      </c>
      <c r="J328" s="39" t="s">
        <v>2094</v>
      </c>
      <c r="K328" s="19" t="s">
        <v>51</v>
      </c>
      <c r="L328" s="20" t="s">
        <v>461</v>
      </c>
      <c r="M328" s="19" t="s">
        <v>2095</v>
      </c>
      <c r="N328" s="18">
        <v>41.0</v>
      </c>
      <c r="O328" s="19" t="s">
        <v>1029</v>
      </c>
      <c r="P328" s="18" t="s">
        <v>2111</v>
      </c>
      <c r="Q328" s="19" t="s">
        <v>2112</v>
      </c>
      <c r="R328" s="18" t="s">
        <v>2113</v>
      </c>
      <c r="S328" s="19" t="s">
        <v>2114</v>
      </c>
      <c r="T328" s="20" t="s">
        <v>2115</v>
      </c>
      <c r="U328" s="19" t="s">
        <v>274</v>
      </c>
      <c r="V328" s="19">
        <v>4.102045E8</v>
      </c>
      <c r="W328" s="19" t="s">
        <v>392</v>
      </c>
      <c r="X328" s="19" t="s">
        <v>2116</v>
      </c>
      <c r="Y328" s="19" t="s">
        <v>63</v>
      </c>
      <c r="Z328" s="18">
        <v>1112.0</v>
      </c>
      <c r="AA328" s="18" t="s">
        <v>199</v>
      </c>
      <c r="AB328" s="20" t="s">
        <v>2102</v>
      </c>
      <c r="AC328" s="18" t="s">
        <v>2103</v>
      </c>
      <c r="AD328" s="19" t="s">
        <v>2110</v>
      </c>
      <c r="AE328" s="19" t="s">
        <v>1003</v>
      </c>
      <c r="AF328" s="19" t="s">
        <v>153</v>
      </c>
      <c r="AG328" s="23">
        <v>2000.0</v>
      </c>
      <c r="AH328" s="24">
        <v>2000.0</v>
      </c>
      <c r="AI328" s="25">
        <v>2000.0</v>
      </c>
      <c r="AJ328" s="26">
        <v>2000.0</v>
      </c>
      <c r="AK328" s="27">
        <v>1.4E8</v>
      </c>
      <c r="AL328" s="28">
        <v>1.4798E8</v>
      </c>
      <c r="AM328" s="29">
        <v>1.524194E8</v>
      </c>
      <c r="AN328" s="30">
        <v>1.56991982E8</v>
      </c>
      <c r="AO328" s="31">
        <v>5.97391382E8</v>
      </c>
      <c r="AP328" s="19" t="s">
        <v>2105</v>
      </c>
      <c r="AQ328" s="32"/>
      <c r="AR328" s="32"/>
    </row>
    <row r="329" ht="54.75" hidden="1" customHeight="1">
      <c r="A329" s="18">
        <v>321.0</v>
      </c>
      <c r="B329" s="19" t="s">
        <v>1880</v>
      </c>
      <c r="C329" s="19" t="s">
        <v>1881</v>
      </c>
      <c r="D329" s="18"/>
      <c r="E329" s="19" t="s">
        <v>2091</v>
      </c>
      <c r="F329" s="19" t="s">
        <v>2092</v>
      </c>
      <c r="G329" s="21">
        <v>0.467</v>
      </c>
      <c r="H329" s="18">
        <v>2022.0</v>
      </c>
      <c r="I329" s="19" t="s">
        <v>2093</v>
      </c>
      <c r="J329" s="39" t="s">
        <v>2094</v>
      </c>
      <c r="K329" s="19" t="s">
        <v>51</v>
      </c>
      <c r="L329" s="20" t="s">
        <v>461</v>
      </c>
      <c r="M329" s="19" t="s">
        <v>2095</v>
      </c>
      <c r="N329" s="18">
        <v>41.0</v>
      </c>
      <c r="O329" s="19" t="s">
        <v>1029</v>
      </c>
      <c r="P329" s="18" t="s">
        <v>2111</v>
      </c>
      <c r="Q329" s="19" t="s">
        <v>2112</v>
      </c>
      <c r="R329" s="18" t="s">
        <v>2117</v>
      </c>
      <c r="S329" s="19" t="s">
        <v>1995</v>
      </c>
      <c r="T329" s="20" t="s">
        <v>2118</v>
      </c>
      <c r="U329" s="19" t="s">
        <v>405</v>
      </c>
      <c r="V329" s="19">
        <v>4.10204E8</v>
      </c>
      <c r="W329" s="19" t="s">
        <v>1998</v>
      </c>
      <c r="X329" s="19" t="s">
        <v>2119</v>
      </c>
      <c r="Y329" s="19" t="s">
        <v>63</v>
      </c>
      <c r="Z329" s="18">
        <v>0.0</v>
      </c>
      <c r="AA329" s="18" t="s">
        <v>64</v>
      </c>
      <c r="AB329" s="20" t="s">
        <v>2102</v>
      </c>
      <c r="AC329" s="18" t="s">
        <v>2103</v>
      </c>
      <c r="AD329" s="19" t="s">
        <v>2110</v>
      </c>
      <c r="AE329" s="19" t="s">
        <v>1003</v>
      </c>
      <c r="AF329" s="19" t="s">
        <v>153</v>
      </c>
      <c r="AG329" s="43">
        <v>0.25</v>
      </c>
      <c r="AH329" s="34">
        <v>0.25</v>
      </c>
      <c r="AI329" s="35">
        <v>0.25</v>
      </c>
      <c r="AJ329" s="36">
        <v>0.25</v>
      </c>
      <c r="AK329" s="27">
        <v>5.0E7</v>
      </c>
      <c r="AL329" s="28">
        <v>5.285E7</v>
      </c>
      <c r="AM329" s="29">
        <v>5.44355E7</v>
      </c>
      <c r="AN329" s="30">
        <v>5.6068565E7</v>
      </c>
      <c r="AO329" s="31">
        <v>2.13354065E8</v>
      </c>
      <c r="AP329" s="19" t="s">
        <v>2105</v>
      </c>
      <c r="AQ329" s="32"/>
      <c r="AR329" s="32"/>
    </row>
    <row r="330" ht="54.75" hidden="1" customHeight="1">
      <c r="A330" s="18">
        <v>322.0</v>
      </c>
      <c r="B330" s="19" t="s">
        <v>1880</v>
      </c>
      <c r="C330" s="19" t="s">
        <v>1881</v>
      </c>
      <c r="D330" s="18"/>
      <c r="E330" s="19" t="s">
        <v>2091</v>
      </c>
      <c r="F330" s="19" t="s">
        <v>2092</v>
      </c>
      <c r="G330" s="21">
        <v>0.467</v>
      </c>
      <c r="H330" s="18">
        <v>2022.0</v>
      </c>
      <c r="I330" s="19" t="s">
        <v>2093</v>
      </c>
      <c r="J330" s="39" t="s">
        <v>2094</v>
      </c>
      <c r="K330" s="19" t="s">
        <v>51</v>
      </c>
      <c r="L330" s="20" t="s">
        <v>461</v>
      </c>
      <c r="M330" s="19" t="s">
        <v>2095</v>
      </c>
      <c r="N330" s="18">
        <v>41.0</v>
      </c>
      <c r="O330" s="19" t="s">
        <v>1029</v>
      </c>
      <c r="P330" s="18" t="s">
        <v>2111</v>
      </c>
      <c r="Q330" s="19" t="s">
        <v>2112</v>
      </c>
      <c r="R330" s="18" t="s">
        <v>2120</v>
      </c>
      <c r="S330" s="19" t="s">
        <v>2121</v>
      </c>
      <c r="T330" s="20" t="s">
        <v>2122</v>
      </c>
      <c r="U330" s="19" t="s">
        <v>2123</v>
      </c>
      <c r="V330" s="19">
        <v>4.102047E8</v>
      </c>
      <c r="W330" s="19" t="s">
        <v>2124</v>
      </c>
      <c r="X330" s="22" t="s">
        <v>2125</v>
      </c>
      <c r="Y330" s="19" t="s">
        <v>63</v>
      </c>
      <c r="Z330" s="18">
        <v>42.0</v>
      </c>
      <c r="AA330" s="18" t="s">
        <v>199</v>
      </c>
      <c r="AB330" s="20" t="s">
        <v>2102</v>
      </c>
      <c r="AC330" s="18" t="s">
        <v>2103</v>
      </c>
      <c r="AD330" s="19" t="s">
        <v>2110</v>
      </c>
      <c r="AE330" s="19" t="s">
        <v>1003</v>
      </c>
      <c r="AF330" s="19" t="s">
        <v>153</v>
      </c>
      <c r="AG330" s="23">
        <v>42.0</v>
      </c>
      <c r="AH330" s="24">
        <v>42.0</v>
      </c>
      <c r="AI330" s="25">
        <v>42.0</v>
      </c>
      <c r="AJ330" s="26">
        <v>42.0</v>
      </c>
      <c r="AK330" s="27">
        <v>6.495953459E7</v>
      </c>
      <c r="AL330" s="28">
        <v>6.866222806E7</v>
      </c>
      <c r="AM330" s="29">
        <v>7.07220949E7</v>
      </c>
      <c r="AN330" s="30">
        <v>7.284375775E7</v>
      </c>
      <c r="AO330" s="31">
        <v>2.771876153E8</v>
      </c>
      <c r="AP330" s="19" t="s">
        <v>2105</v>
      </c>
      <c r="AQ330" s="32"/>
      <c r="AR330" s="32"/>
    </row>
    <row r="331" ht="12.75" hidden="1" customHeight="1">
      <c r="A331" s="18">
        <v>323.0</v>
      </c>
      <c r="B331" s="19" t="s">
        <v>1880</v>
      </c>
      <c r="C331" s="19" t="s">
        <v>1881</v>
      </c>
      <c r="D331" s="18"/>
      <c r="E331" s="19" t="s">
        <v>825</v>
      </c>
      <c r="F331" s="19" t="s">
        <v>826</v>
      </c>
      <c r="G331" s="21">
        <v>0.0275</v>
      </c>
      <c r="H331" s="18">
        <v>2023.0</v>
      </c>
      <c r="I331" s="19" t="s">
        <v>827</v>
      </c>
      <c r="J331" s="62" t="s">
        <v>828</v>
      </c>
      <c r="K331" s="19" t="s">
        <v>51</v>
      </c>
      <c r="L331" s="20"/>
      <c r="M331" s="19" t="s">
        <v>829</v>
      </c>
      <c r="N331" s="18">
        <v>43.0</v>
      </c>
      <c r="O331" s="19" t="s">
        <v>2126</v>
      </c>
      <c r="P331" s="18" t="s">
        <v>831</v>
      </c>
      <c r="Q331" s="63" t="s">
        <v>832</v>
      </c>
      <c r="R331" s="18" t="s">
        <v>2127</v>
      </c>
      <c r="S331" s="19" t="s">
        <v>838</v>
      </c>
      <c r="T331" s="20" t="s">
        <v>839</v>
      </c>
      <c r="U331" s="19" t="s">
        <v>274</v>
      </c>
      <c r="V331" s="19" t="s">
        <v>2128</v>
      </c>
      <c r="W331" s="19" t="s">
        <v>840</v>
      </c>
      <c r="X331" s="22" t="s">
        <v>2129</v>
      </c>
      <c r="Y331" s="19" t="s">
        <v>63</v>
      </c>
      <c r="Z331" s="18">
        <v>150.0</v>
      </c>
      <c r="AA331" s="18" t="s">
        <v>199</v>
      </c>
      <c r="AB331" s="20" t="s">
        <v>2102</v>
      </c>
      <c r="AC331" s="18" t="s">
        <v>2103</v>
      </c>
      <c r="AD331" s="19" t="s">
        <v>2130</v>
      </c>
      <c r="AE331" s="19" t="s">
        <v>153</v>
      </c>
      <c r="AF331" s="19" t="s">
        <v>1003</v>
      </c>
      <c r="AG331" s="23">
        <v>200.0</v>
      </c>
      <c r="AH331" s="24">
        <v>200.0</v>
      </c>
      <c r="AI331" s="25">
        <v>200.0</v>
      </c>
      <c r="AJ331" s="26">
        <v>200.0</v>
      </c>
      <c r="AK331" s="27">
        <v>8.674022778E7</v>
      </c>
      <c r="AL331" s="28">
        <v>9.168442076E7</v>
      </c>
      <c r="AM331" s="29">
        <v>9.443495339E7</v>
      </c>
      <c r="AN331" s="30">
        <v>9.726800199E7</v>
      </c>
      <c r="AO331" s="31">
        <v>3.7012760392E8</v>
      </c>
      <c r="AP331" s="19" t="s">
        <v>2105</v>
      </c>
      <c r="AQ331" s="32"/>
      <c r="AR331" s="32"/>
    </row>
    <row r="332" ht="54.75" hidden="1" customHeight="1">
      <c r="A332" s="18">
        <v>324.0</v>
      </c>
      <c r="B332" s="19" t="s">
        <v>1880</v>
      </c>
      <c r="C332" s="19" t="s">
        <v>1881</v>
      </c>
      <c r="D332" s="18"/>
      <c r="E332" s="19" t="s">
        <v>2091</v>
      </c>
      <c r="F332" s="19" t="s">
        <v>2092</v>
      </c>
      <c r="G332" s="21">
        <v>0.467</v>
      </c>
      <c r="H332" s="18">
        <v>2022.0</v>
      </c>
      <c r="I332" s="19" t="s">
        <v>2093</v>
      </c>
      <c r="J332" s="39" t="s">
        <v>2094</v>
      </c>
      <c r="K332" s="19" t="s">
        <v>51</v>
      </c>
      <c r="L332" s="19" t="s">
        <v>52</v>
      </c>
      <c r="M332" s="19" t="s">
        <v>2095</v>
      </c>
      <c r="N332" s="19">
        <v>41.0</v>
      </c>
      <c r="O332" s="19" t="s">
        <v>1029</v>
      </c>
      <c r="P332" s="19">
        <v>4104.0</v>
      </c>
      <c r="Q332" s="19" t="s">
        <v>2131</v>
      </c>
      <c r="R332" s="19" t="s">
        <v>2132</v>
      </c>
      <c r="S332" s="19" t="s">
        <v>2133</v>
      </c>
      <c r="T332" s="20" t="s">
        <v>2134</v>
      </c>
      <c r="U332" s="19" t="s">
        <v>580</v>
      </c>
      <c r="V332" s="19" t="s">
        <v>2135</v>
      </c>
      <c r="W332" s="19" t="s">
        <v>2133</v>
      </c>
      <c r="X332" s="19" t="s">
        <v>2136</v>
      </c>
      <c r="Y332" s="19" t="s">
        <v>63</v>
      </c>
      <c r="Z332" s="18">
        <v>0.0</v>
      </c>
      <c r="AA332" s="18" t="s">
        <v>64</v>
      </c>
      <c r="AB332" s="20" t="s">
        <v>2137</v>
      </c>
      <c r="AC332" s="19" t="s">
        <v>2138</v>
      </c>
      <c r="AD332" s="19" t="s">
        <v>2139</v>
      </c>
      <c r="AE332" s="19" t="s">
        <v>1003</v>
      </c>
      <c r="AF332" s="19" t="s">
        <v>153</v>
      </c>
      <c r="AG332" s="23">
        <v>1.0</v>
      </c>
      <c r="AH332" s="24">
        <v>5.0</v>
      </c>
      <c r="AI332" s="25">
        <v>3.0</v>
      </c>
      <c r="AJ332" s="26">
        <v>3.0</v>
      </c>
      <c r="AK332" s="27">
        <v>8.969350195E7</v>
      </c>
      <c r="AL332" s="28">
        <v>9.480603156E7</v>
      </c>
      <c r="AM332" s="29">
        <v>9.765021251E7</v>
      </c>
      <c r="AN332" s="30">
        <v>1.0057971888E8</v>
      </c>
      <c r="AO332" s="31">
        <v>3.827294649E8</v>
      </c>
      <c r="AP332" s="19" t="s">
        <v>2105</v>
      </c>
      <c r="AQ332" s="32"/>
      <c r="AR332" s="32"/>
    </row>
    <row r="333" ht="54.75" hidden="1" customHeight="1">
      <c r="A333" s="18">
        <v>325.0</v>
      </c>
      <c r="B333" s="19" t="s">
        <v>1880</v>
      </c>
      <c r="C333" s="19" t="s">
        <v>1881</v>
      </c>
      <c r="D333" s="18"/>
      <c r="E333" s="19" t="s">
        <v>2091</v>
      </c>
      <c r="F333" s="19" t="s">
        <v>2092</v>
      </c>
      <c r="G333" s="21">
        <v>0.467</v>
      </c>
      <c r="H333" s="18">
        <v>2022.0</v>
      </c>
      <c r="I333" s="19" t="s">
        <v>2093</v>
      </c>
      <c r="J333" s="39" t="s">
        <v>2094</v>
      </c>
      <c r="K333" s="19" t="s">
        <v>51</v>
      </c>
      <c r="L333" s="19" t="s">
        <v>52</v>
      </c>
      <c r="M333" s="19" t="s">
        <v>2095</v>
      </c>
      <c r="N333" s="19">
        <v>41.0</v>
      </c>
      <c r="O333" s="19" t="s">
        <v>1029</v>
      </c>
      <c r="P333" s="19">
        <v>4104.0</v>
      </c>
      <c r="Q333" s="19" t="s">
        <v>2131</v>
      </c>
      <c r="R333" s="19" t="s">
        <v>2140</v>
      </c>
      <c r="S333" s="19" t="s">
        <v>2141</v>
      </c>
      <c r="T333" s="20" t="s">
        <v>2142</v>
      </c>
      <c r="U333" s="19" t="s">
        <v>2143</v>
      </c>
      <c r="V333" s="19" t="s">
        <v>2144</v>
      </c>
      <c r="W333" s="19" t="s">
        <v>2145</v>
      </c>
      <c r="X333" s="19" t="s">
        <v>2146</v>
      </c>
      <c r="Y333" s="19" t="s">
        <v>63</v>
      </c>
      <c r="Z333" s="18">
        <v>4000.0</v>
      </c>
      <c r="AA333" s="18" t="s">
        <v>199</v>
      </c>
      <c r="AB333" s="20" t="s">
        <v>2137</v>
      </c>
      <c r="AC333" s="19" t="s">
        <v>2138</v>
      </c>
      <c r="AD333" s="19" t="s">
        <v>2139</v>
      </c>
      <c r="AE333" s="19" t="s">
        <v>1003</v>
      </c>
      <c r="AF333" s="19" t="s">
        <v>153</v>
      </c>
      <c r="AG333" s="23">
        <v>10000.0</v>
      </c>
      <c r="AH333" s="24">
        <v>10000.0</v>
      </c>
      <c r="AI333" s="25">
        <v>10000.0</v>
      </c>
      <c r="AJ333" s="26">
        <v>10000.0</v>
      </c>
      <c r="AK333" s="27">
        <v>4.79872677578E9</v>
      </c>
      <c r="AL333" s="28">
        <v>5.072254202E9</v>
      </c>
      <c r="AM333" s="29">
        <v>5.22442182806E9</v>
      </c>
      <c r="AN333" s="30">
        <v>5.3811544829E9</v>
      </c>
      <c r="AO333" s="31">
        <v>2.047655728874E10</v>
      </c>
      <c r="AP333" s="19" t="s">
        <v>2105</v>
      </c>
      <c r="AQ333" s="32"/>
      <c r="AR333" s="32"/>
    </row>
    <row r="334" ht="54.75" hidden="1" customHeight="1">
      <c r="A334" s="18">
        <v>326.0</v>
      </c>
      <c r="B334" s="19" t="s">
        <v>1880</v>
      </c>
      <c r="C334" s="19" t="s">
        <v>1881</v>
      </c>
      <c r="D334" s="18"/>
      <c r="E334" s="19" t="s">
        <v>2091</v>
      </c>
      <c r="F334" s="19" t="s">
        <v>2092</v>
      </c>
      <c r="G334" s="21">
        <v>0.467</v>
      </c>
      <c r="H334" s="18">
        <v>2022.0</v>
      </c>
      <c r="I334" s="19" t="s">
        <v>2093</v>
      </c>
      <c r="J334" s="39" t="s">
        <v>2094</v>
      </c>
      <c r="K334" s="19" t="s">
        <v>51</v>
      </c>
      <c r="L334" s="19" t="s">
        <v>52</v>
      </c>
      <c r="M334" s="19" t="s">
        <v>2095</v>
      </c>
      <c r="N334" s="19">
        <v>41.0</v>
      </c>
      <c r="O334" s="19" t="s">
        <v>1029</v>
      </c>
      <c r="P334" s="19">
        <v>4104.0</v>
      </c>
      <c r="Q334" s="19" t="s">
        <v>2131</v>
      </c>
      <c r="R334" s="19" t="s">
        <v>2147</v>
      </c>
      <c r="S334" s="19" t="s">
        <v>2148</v>
      </c>
      <c r="T334" s="20" t="s">
        <v>2149</v>
      </c>
      <c r="U334" s="19" t="s">
        <v>2150</v>
      </c>
      <c r="V334" s="19" t="s">
        <v>2151</v>
      </c>
      <c r="W334" s="19" t="s">
        <v>2148</v>
      </c>
      <c r="X334" s="19" t="s">
        <v>2152</v>
      </c>
      <c r="Y334" s="19" t="s">
        <v>63</v>
      </c>
      <c r="Z334" s="18">
        <v>0.0</v>
      </c>
      <c r="AA334" s="18" t="s">
        <v>64</v>
      </c>
      <c r="AB334" s="20" t="s">
        <v>2137</v>
      </c>
      <c r="AC334" s="19" t="s">
        <v>2138</v>
      </c>
      <c r="AD334" s="19" t="s">
        <v>2139</v>
      </c>
      <c r="AE334" s="19" t="s">
        <v>1003</v>
      </c>
      <c r="AF334" s="19" t="s">
        <v>153</v>
      </c>
      <c r="AG334" s="23">
        <v>30.0</v>
      </c>
      <c r="AH334" s="24">
        <v>30.0</v>
      </c>
      <c r="AI334" s="25">
        <v>30.0</v>
      </c>
      <c r="AJ334" s="26">
        <v>30.0</v>
      </c>
      <c r="AK334" s="27">
        <v>3.42520386632E9</v>
      </c>
      <c r="AL334" s="28">
        <v>3.6204404867E9</v>
      </c>
      <c r="AM334" s="29">
        <v>3.7290537013E9</v>
      </c>
      <c r="AN334" s="30">
        <v>3.84092531234E9</v>
      </c>
      <c r="AO334" s="31">
        <v>1.461562336666E10</v>
      </c>
      <c r="AP334" s="19" t="s">
        <v>2105</v>
      </c>
      <c r="AQ334" s="32"/>
      <c r="AR334" s="32"/>
    </row>
    <row r="335" ht="54.75" hidden="1" customHeight="1">
      <c r="A335" s="18">
        <v>327.0</v>
      </c>
      <c r="B335" s="19" t="s">
        <v>1880</v>
      </c>
      <c r="C335" s="19" t="s">
        <v>1881</v>
      </c>
      <c r="D335" s="18"/>
      <c r="E335" s="19" t="s">
        <v>2091</v>
      </c>
      <c r="F335" s="19" t="s">
        <v>2092</v>
      </c>
      <c r="G335" s="21">
        <v>0.467</v>
      </c>
      <c r="H335" s="18">
        <v>2022.0</v>
      </c>
      <c r="I335" s="19" t="s">
        <v>2093</v>
      </c>
      <c r="J335" s="39" t="s">
        <v>2094</v>
      </c>
      <c r="K335" s="19" t="s">
        <v>51</v>
      </c>
      <c r="L335" s="19" t="s">
        <v>52</v>
      </c>
      <c r="M335" s="19" t="s">
        <v>2095</v>
      </c>
      <c r="N335" s="19">
        <v>41.0</v>
      </c>
      <c r="O335" s="19" t="s">
        <v>1029</v>
      </c>
      <c r="P335" s="19">
        <v>4104.0</v>
      </c>
      <c r="Q335" s="19" t="s">
        <v>2131</v>
      </c>
      <c r="R335" s="19" t="s">
        <v>2153</v>
      </c>
      <c r="S335" s="19" t="s">
        <v>2154</v>
      </c>
      <c r="T335" s="20" t="s">
        <v>2155</v>
      </c>
      <c r="U335" s="19" t="s">
        <v>884</v>
      </c>
      <c r="V335" s="19" t="s">
        <v>2156</v>
      </c>
      <c r="W335" s="19" t="s">
        <v>2157</v>
      </c>
      <c r="X335" s="19" t="s">
        <v>2158</v>
      </c>
      <c r="Y335" s="19" t="s">
        <v>63</v>
      </c>
      <c r="Z335" s="18">
        <v>40.0</v>
      </c>
      <c r="AA335" s="18" t="s">
        <v>64</v>
      </c>
      <c r="AB335" s="20" t="s">
        <v>2137</v>
      </c>
      <c r="AC335" s="19" t="s">
        <v>2138</v>
      </c>
      <c r="AD335" s="19" t="s">
        <v>2139</v>
      </c>
      <c r="AE335" s="19" t="s">
        <v>1003</v>
      </c>
      <c r="AF335" s="19" t="s">
        <v>153</v>
      </c>
      <c r="AG335" s="23">
        <v>50.0</v>
      </c>
      <c r="AH335" s="24">
        <v>50.0</v>
      </c>
      <c r="AI335" s="25">
        <v>50.0</v>
      </c>
      <c r="AJ335" s="26">
        <v>50.0</v>
      </c>
      <c r="AK335" s="27">
        <v>1.45E8</v>
      </c>
      <c r="AL335" s="28">
        <v>1.53265E8</v>
      </c>
      <c r="AM335" s="29">
        <v>1.5786295E8</v>
      </c>
      <c r="AN335" s="30">
        <v>1.625988385E8</v>
      </c>
      <c r="AO335" s="31">
        <v>6.187267885E8</v>
      </c>
      <c r="AP335" s="19" t="s">
        <v>2105</v>
      </c>
      <c r="AQ335" s="32"/>
      <c r="AR335" s="32"/>
    </row>
    <row r="336" ht="54.75" hidden="1" customHeight="1">
      <c r="A336" s="18">
        <v>328.0</v>
      </c>
      <c r="B336" s="19" t="s">
        <v>1880</v>
      </c>
      <c r="C336" s="19" t="s">
        <v>1881</v>
      </c>
      <c r="D336" s="18"/>
      <c r="E336" s="19" t="s">
        <v>2091</v>
      </c>
      <c r="F336" s="19" t="s">
        <v>2092</v>
      </c>
      <c r="G336" s="21">
        <v>0.467</v>
      </c>
      <c r="H336" s="18">
        <v>2022.0</v>
      </c>
      <c r="I336" s="19" t="s">
        <v>2093</v>
      </c>
      <c r="J336" s="39" t="s">
        <v>2094</v>
      </c>
      <c r="K336" s="19" t="s">
        <v>51</v>
      </c>
      <c r="L336" s="19" t="s">
        <v>52</v>
      </c>
      <c r="M336" s="19" t="s">
        <v>2095</v>
      </c>
      <c r="N336" s="19">
        <v>45.0</v>
      </c>
      <c r="O336" s="19" t="s">
        <v>1004</v>
      </c>
      <c r="P336" s="19" t="s">
        <v>1884</v>
      </c>
      <c r="Q336" s="19" t="s">
        <v>1885</v>
      </c>
      <c r="R336" s="19" t="s">
        <v>2159</v>
      </c>
      <c r="S336" s="19" t="s">
        <v>403</v>
      </c>
      <c r="T336" s="20" t="s">
        <v>2160</v>
      </c>
      <c r="U336" s="19" t="s">
        <v>405</v>
      </c>
      <c r="V336" s="19" t="s">
        <v>2161</v>
      </c>
      <c r="W336" s="19" t="s">
        <v>978</v>
      </c>
      <c r="X336" s="19" t="s">
        <v>2162</v>
      </c>
      <c r="Y336" s="19" t="s">
        <v>63</v>
      </c>
      <c r="Z336" s="18">
        <v>1.0</v>
      </c>
      <c r="AA336" s="18" t="s">
        <v>64</v>
      </c>
      <c r="AB336" s="20" t="s">
        <v>2137</v>
      </c>
      <c r="AC336" s="19" t="s">
        <v>2138</v>
      </c>
      <c r="AD336" s="19" t="s">
        <v>2139</v>
      </c>
      <c r="AE336" s="19" t="s">
        <v>1003</v>
      </c>
      <c r="AF336" s="19" t="s">
        <v>153</v>
      </c>
      <c r="AG336" s="43">
        <v>0.25</v>
      </c>
      <c r="AH336" s="34">
        <v>0.25</v>
      </c>
      <c r="AI336" s="35">
        <v>0.25</v>
      </c>
      <c r="AJ336" s="36">
        <v>0.25</v>
      </c>
      <c r="AK336" s="27">
        <v>9.0E7</v>
      </c>
      <c r="AL336" s="28">
        <v>9.513E7</v>
      </c>
      <c r="AM336" s="29">
        <v>9.79839E7</v>
      </c>
      <c r="AN336" s="30">
        <v>1.00923417E8</v>
      </c>
      <c r="AO336" s="31">
        <v>3.84037317E8</v>
      </c>
      <c r="AP336" s="19" t="s">
        <v>2105</v>
      </c>
      <c r="AQ336" s="32"/>
      <c r="AR336" s="32"/>
    </row>
    <row r="337" ht="12.75" hidden="1" customHeight="1">
      <c r="A337" s="18">
        <v>329.0</v>
      </c>
      <c r="B337" s="19" t="s">
        <v>1880</v>
      </c>
      <c r="C337" s="19" t="s">
        <v>1881</v>
      </c>
      <c r="D337" s="18"/>
      <c r="E337" s="19" t="s">
        <v>2091</v>
      </c>
      <c r="F337" s="19" t="s">
        <v>2092</v>
      </c>
      <c r="G337" s="21">
        <v>0.467</v>
      </c>
      <c r="H337" s="18">
        <v>2022.0</v>
      </c>
      <c r="I337" s="19" t="s">
        <v>2093</v>
      </c>
      <c r="J337" s="39" t="s">
        <v>2094</v>
      </c>
      <c r="K337" s="19" t="s">
        <v>51</v>
      </c>
      <c r="L337" s="19" t="s">
        <v>52</v>
      </c>
      <c r="M337" s="19" t="s">
        <v>2095</v>
      </c>
      <c r="N337" s="18">
        <v>41.0</v>
      </c>
      <c r="O337" s="19" t="s">
        <v>1029</v>
      </c>
      <c r="P337" s="18">
        <v>4103.0</v>
      </c>
      <c r="Q337" s="19" t="s">
        <v>1066</v>
      </c>
      <c r="R337" s="19" t="s">
        <v>2163</v>
      </c>
      <c r="S337" s="19" t="s">
        <v>2164</v>
      </c>
      <c r="T337" s="20" t="s">
        <v>2165</v>
      </c>
      <c r="U337" s="19" t="s">
        <v>274</v>
      </c>
      <c r="V337" s="19" t="s">
        <v>2166</v>
      </c>
      <c r="W337" s="19" t="s">
        <v>2167</v>
      </c>
      <c r="X337" s="19" t="s">
        <v>2168</v>
      </c>
      <c r="Y337" s="19" t="s">
        <v>63</v>
      </c>
      <c r="Z337" s="18">
        <v>3000.0</v>
      </c>
      <c r="AA337" s="18" t="s">
        <v>64</v>
      </c>
      <c r="AB337" s="20" t="s">
        <v>2102</v>
      </c>
      <c r="AC337" s="18" t="s">
        <v>2169</v>
      </c>
      <c r="AD337" s="19" t="s">
        <v>2139</v>
      </c>
      <c r="AE337" s="19" t="s">
        <v>1003</v>
      </c>
      <c r="AF337" s="19" t="s">
        <v>153</v>
      </c>
      <c r="AG337" s="23">
        <v>2000.0</v>
      </c>
      <c r="AH337" s="24">
        <v>2000.0</v>
      </c>
      <c r="AI337" s="25">
        <v>2000.0</v>
      </c>
      <c r="AJ337" s="26">
        <v>2000.0</v>
      </c>
      <c r="AK337" s="27">
        <v>3.1218067812E8</v>
      </c>
      <c r="AL337" s="28">
        <v>3.2997497678E8</v>
      </c>
      <c r="AM337" s="29">
        <v>3.3987422608E8</v>
      </c>
      <c r="AN337" s="30">
        <v>3.5007045286E8</v>
      </c>
      <c r="AO337" s="31">
        <v>1.33210033384E9</v>
      </c>
      <c r="AP337" s="19" t="s">
        <v>2105</v>
      </c>
      <c r="AQ337" s="32"/>
      <c r="AR337" s="32"/>
    </row>
    <row r="338" ht="12.75" hidden="1" customHeight="1">
      <c r="A338" s="18">
        <v>330.0</v>
      </c>
      <c r="B338" s="19" t="s">
        <v>1880</v>
      </c>
      <c r="C338" s="19" t="s">
        <v>1881</v>
      </c>
      <c r="D338" s="18"/>
      <c r="E338" s="19" t="s">
        <v>2091</v>
      </c>
      <c r="F338" s="19" t="s">
        <v>2092</v>
      </c>
      <c r="G338" s="21">
        <v>0.467</v>
      </c>
      <c r="H338" s="18">
        <v>2022.0</v>
      </c>
      <c r="I338" s="19" t="s">
        <v>2093</v>
      </c>
      <c r="J338" s="39" t="s">
        <v>2094</v>
      </c>
      <c r="K338" s="19" t="s">
        <v>51</v>
      </c>
      <c r="L338" s="19" t="s">
        <v>52</v>
      </c>
      <c r="M338" s="19" t="s">
        <v>2095</v>
      </c>
      <c r="N338" s="18">
        <v>41.0</v>
      </c>
      <c r="O338" s="19" t="s">
        <v>1029</v>
      </c>
      <c r="P338" s="18">
        <v>4103.0</v>
      </c>
      <c r="Q338" s="19" t="s">
        <v>1066</v>
      </c>
      <c r="R338" s="19" t="s">
        <v>1067</v>
      </c>
      <c r="S338" s="19" t="s">
        <v>1068</v>
      </c>
      <c r="T338" s="20" t="s">
        <v>1069</v>
      </c>
      <c r="U338" s="19" t="s">
        <v>1070</v>
      </c>
      <c r="V338" s="19" t="s">
        <v>1071</v>
      </c>
      <c r="W338" s="19" t="s">
        <v>1072</v>
      </c>
      <c r="X338" s="19" t="s">
        <v>2170</v>
      </c>
      <c r="Y338" s="19" t="s">
        <v>63</v>
      </c>
      <c r="Z338" s="18">
        <v>0.0</v>
      </c>
      <c r="AA338" s="18" t="s">
        <v>64</v>
      </c>
      <c r="AB338" s="20" t="s">
        <v>2102</v>
      </c>
      <c r="AC338" s="18" t="s">
        <v>2169</v>
      </c>
      <c r="AD338" s="19" t="s">
        <v>2139</v>
      </c>
      <c r="AE338" s="19" t="s">
        <v>1003</v>
      </c>
      <c r="AF338" s="19" t="s">
        <v>153</v>
      </c>
      <c r="AG338" s="23">
        <v>84.0</v>
      </c>
      <c r="AH338" s="24">
        <v>84.0</v>
      </c>
      <c r="AI338" s="25">
        <v>84.0</v>
      </c>
      <c r="AJ338" s="26">
        <v>84.0</v>
      </c>
      <c r="AK338" s="27">
        <v>2.498081584E8</v>
      </c>
      <c r="AL338" s="28">
        <v>2.6404722342E8</v>
      </c>
      <c r="AM338" s="29">
        <v>2.7196864013E8</v>
      </c>
      <c r="AN338" s="30">
        <v>2.8012769933E8</v>
      </c>
      <c r="AO338" s="31">
        <v>1.06595172128E9</v>
      </c>
      <c r="AP338" s="19" t="s">
        <v>2105</v>
      </c>
      <c r="AQ338" s="32"/>
      <c r="AR338" s="32"/>
    </row>
    <row r="339" ht="12.75" hidden="1" customHeight="1">
      <c r="A339" s="18">
        <v>331.0</v>
      </c>
      <c r="B339" s="19" t="s">
        <v>1880</v>
      </c>
      <c r="C339" s="19" t="s">
        <v>1881</v>
      </c>
      <c r="D339" s="18"/>
      <c r="E339" s="19" t="s">
        <v>2091</v>
      </c>
      <c r="F339" s="19" t="s">
        <v>2092</v>
      </c>
      <c r="G339" s="21">
        <v>0.467</v>
      </c>
      <c r="H339" s="18">
        <v>2022.0</v>
      </c>
      <c r="I339" s="19" t="s">
        <v>2093</v>
      </c>
      <c r="J339" s="39" t="s">
        <v>2094</v>
      </c>
      <c r="K339" s="19" t="s">
        <v>51</v>
      </c>
      <c r="L339" s="19" t="s">
        <v>52</v>
      </c>
      <c r="M339" s="19" t="s">
        <v>2095</v>
      </c>
      <c r="N339" s="18">
        <v>41.0</v>
      </c>
      <c r="O339" s="19" t="s">
        <v>1029</v>
      </c>
      <c r="P339" s="18">
        <v>4103.0</v>
      </c>
      <c r="Q339" s="19" t="s">
        <v>1066</v>
      </c>
      <c r="R339" s="19" t="s">
        <v>2171</v>
      </c>
      <c r="S339" s="19" t="s">
        <v>2172</v>
      </c>
      <c r="T339" s="20" t="s">
        <v>2173</v>
      </c>
      <c r="U339" s="19" t="s">
        <v>1070</v>
      </c>
      <c r="V339" s="19" t="s">
        <v>2174</v>
      </c>
      <c r="W339" s="19" t="s">
        <v>2175</v>
      </c>
      <c r="X339" s="19" t="s">
        <v>2176</v>
      </c>
      <c r="Y339" s="19" t="s">
        <v>63</v>
      </c>
      <c r="Z339" s="18">
        <v>22.0</v>
      </c>
      <c r="AA339" s="18" t="s">
        <v>64</v>
      </c>
      <c r="AB339" s="20" t="s">
        <v>2102</v>
      </c>
      <c r="AC339" s="18" t="s">
        <v>2169</v>
      </c>
      <c r="AD339" s="19" t="s">
        <v>2139</v>
      </c>
      <c r="AE339" s="19" t="s">
        <v>1003</v>
      </c>
      <c r="AF339" s="19" t="s">
        <v>153</v>
      </c>
      <c r="AG339" s="23">
        <v>10.0</v>
      </c>
      <c r="AH339" s="24">
        <v>10.0</v>
      </c>
      <c r="AI339" s="25">
        <v>10.0</v>
      </c>
      <c r="AJ339" s="26">
        <v>12.0</v>
      </c>
      <c r="AK339" s="27">
        <v>3.0467386927E8</v>
      </c>
      <c r="AL339" s="28">
        <v>2.32204027982E9</v>
      </c>
      <c r="AM339" s="29">
        <v>3.3170148822E8</v>
      </c>
      <c r="AN339" s="30">
        <v>3.4165253286E8</v>
      </c>
      <c r="AO339" s="31">
        <v>3.30006817017E9</v>
      </c>
      <c r="AP339" s="19" t="s">
        <v>2105</v>
      </c>
      <c r="AQ339" s="32"/>
      <c r="AR339" s="32"/>
    </row>
    <row r="340" ht="12.75" hidden="1" customHeight="1">
      <c r="A340" s="18">
        <v>332.0</v>
      </c>
      <c r="B340" s="19" t="s">
        <v>1880</v>
      </c>
      <c r="C340" s="19" t="s">
        <v>1881</v>
      </c>
      <c r="D340" s="18"/>
      <c r="E340" s="19" t="s">
        <v>2091</v>
      </c>
      <c r="F340" s="19" t="s">
        <v>2092</v>
      </c>
      <c r="G340" s="21">
        <v>0.467</v>
      </c>
      <c r="H340" s="18">
        <v>2022.0</v>
      </c>
      <c r="I340" s="19" t="s">
        <v>2093</v>
      </c>
      <c r="J340" s="39" t="s">
        <v>2094</v>
      </c>
      <c r="K340" s="19" t="s">
        <v>51</v>
      </c>
      <c r="L340" s="19" t="s">
        <v>52</v>
      </c>
      <c r="M340" s="19" t="s">
        <v>2095</v>
      </c>
      <c r="N340" s="19">
        <v>45.0</v>
      </c>
      <c r="O340" s="19" t="s">
        <v>1004</v>
      </c>
      <c r="P340" s="18" t="s">
        <v>767</v>
      </c>
      <c r="Q340" s="19" t="s">
        <v>1488</v>
      </c>
      <c r="R340" s="19" t="s">
        <v>1909</v>
      </c>
      <c r="S340" s="19" t="s">
        <v>1290</v>
      </c>
      <c r="T340" s="20" t="s">
        <v>1910</v>
      </c>
      <c r="U340" s="19" t="s">
        <v>405</v>
      </c>
      <c r="V340" s="19" t="s">
        <v>1911</v>
      </c>
      <c r="W340" s="19" t="s">
        <v>1064</v>
      </c>
      <c r="X340" s="19" t="s">
        <v>2177</v>
      </c>
      <c r="Y340" s="19" t="s">
        <v>63</v>
      </c>
      <c r="Z340" s="18">
        <v>0.0</v>
      </c>
      <c r="AA340" s="18" t="s">
        <v>64</v>
      </c>
      <c r="AB340" s="20" t="s">
        <v>2102</v>
      </c>
      <c r="AC340" s="18" t="s">
        <v>2169</v>
      </c>
      <c r="AD340" s="19" t="s">
        <v>2139</v>
      </c>
      <c r="AE340" s="19" t="s">
        <v>1003</v>
      </c>
      <c r="AF340" s="19" t="s">
        <v>153</v>
      </c>
      <c r="AG340" s="43">
        <v>0.25</v>
      </c>
      <c r="AH340" s="34">
        <v>0.25</v>
      </c>
      <c r="AI340" s="35">
        <v>0.25</v>
      </c>
      <c r="AJ340" s="36">
        <v>0.25</v>
      </c>
      <c r="AK340" s="27">
        <v>1.3E8</v>
      </c>
      <c r="AL340" s="28">
        <v>1.3741E8</v>
      </c>
      <c r="AM340" s="29">
        <v>1.415323E8</v>
      </c>
      <c r="AN340" s="30">
        <v>1.45778269E8</v>
      </c>
      <c r="AO340" s="31">
        <v>5.54720569E8</v>
      </c>
      <c r="AP340" s="19" t="s">
        <v>2105</v>
      </c>
      <c r="AQ340" s="32"/>
      <c r="AR340" s="32"/>
    </row>
    <row r="341" ht="12.75" hidden="1" customHeight="1">
      <c r="A341" s="18">
        <v>333.0</v>
      </c>
      <c r="B341" s="19" t="s">
        <v>1880</v>
      </c>
      <c r="C341" s="19" t="s">
        <v>1881</v>
      </c>
      <c r="D341" s="18"/>
      <c r="E341" s="19" t="s">
        <v>2091</v>
      </c>
      <c r="F341" s="19" t="s">
        <v>2092</v>
      </c>
      <c r="G341" s="21">
        <v>0.467</v>
      </c>
      <c r="H341" s="18">
        <v>2022.0</v>
      </c>
      <c r="I341" s="19" t="s">
        <v>2093</v>
      </c>
      <c r="J341" s="39" t="s">
        <v>2094</v>
      </c>
      <c r="K341" s="19" t="s">
        <v>51</v>
      </c>
      <c r="L341" s="19" t="s">
        <v>52</v>
      </c>
      <c r="M341" s="19" t="s">
        <v>2095</v>
      </c>
      <c r="N341" s="19">
        <v>45.0</v>
      </c>
      <c r="O341" s="19" t="s">
        <v>1004</v>
      </c>
      <c r="P341" s="19" t="s">
        <v>1884</v>
      </c>
      <c r="Q341" s="19" t="s">
        <v>1885</v>
      </c>
      <c r="R341" s="19" t="s">
        <v>1902</v>
      </c>
      <c r="S341" s="19" t="s">
        <v>1903</v>
      </c>
      <c r="T341" s="20" t="s">
        <v>1904</v>
      </c>
      <c r="U341" s="19" t="s">
        <v>1905</v>
      </c>
      <c r="V341" s="19" t="s">
        <v>1906</v>
      </c>
      <c r="W341" s="19" t="s">
        <v>1907</v>
      </c>
      <c r="X341" s="22" t="s">
        <v>2178</v>
      </c>
      <c r="Y341" s="19" t="s">
        <v>63</v>
      </c>
      <c r="Z341" s="18">
        <v>8.0</v>
      </c>
      <c r="AA341" s="18" t="s">
        <v>199</v>
      </c>
      <c r="AB341" s="20" t="s">
        <v>2102</v>
      </c>
      <c r="AC341" s="18" t="s">
        <v>2169</v>
      </c>
      <c r="AD341" s="19" t="s">
        <v>2139</v>
      </c>
      <c r="AE341" s="19" t="s">
        <v>1003</v>
      </c>
      <c r="AF341" s="19" t="s">
        <v>153</v>
      </c>
      <c r="AG341" s="23">
        <v>8.0</v>
      </c>
      <c r="AH341" s="24">
        <v>8.0</v>
      </c>
      <c r="AI341" s="25">
        <v>8.0</v>
      </c>
      <c r="AJ341" s="26">
        <v>8.0</v>
      </c>
      <c r="AK341" s="27">
        <v>2.3E8</v>
      </c>
      <c r="AL341" s="28">
        <v>2.4311E8</v>
      </c>
      <c r="AM341" s="29">
        <v>2.504033E8</v>
      </c>
      <c r="AN341" s="30">
        <v>2.57915399E8</v>
      </c>
      <c r="AO341" s="31">
        <v>9.81428699E8</v>
      </c>
      <c r="AP341" s="19" t="s">
        <v>2105</v>
      </c>
      <c r="AQ341" s="32"/>
      <c r="AR341" s="32"/>
    </row>
    <row r="342" ht="12.75" hidden="1" customHeight="1">
      <c r="A342" s="18">
        <v>334.0</v>
      </c>
      <c r="B342" s="19" t="s">
        <v>1880</v>
      </c>
      <c r="C342" s="19" t="s">
        <v>1881</v>
      </c>
      <c r="D342" s="18"/>
      <c r="E342" s="19" t="s">
        <v>2179</v>
      </c>
      <c r="F342" s="19" t="s">
        <v>2180</v>
      </c>
      <c r="G342" s="18">
        <v>41.4</v>
      </c>
      <c r="H342" s="18">
        <v>2021.0</v>
      </c>
      <c r="I342" s="19" t="s">
        <v>2181</v>
      </c>
      <c r="J342" s="20" t="s">
        <v>2182</v>
      </c>
      <c r="K342" s="19" t="s">
        <v>63</v>
      </c>
      <c r="L342" s="19" t="s">
        <v>52</v>
      </c>
      <c r="M342" s="19" t="s">
        <v>2095</v>
      </c>
      <c r="N342" s="18">
        <v>41.0</v>
      </c>
      <c r="O342" s="19" t="s">
        <v>1029</v>
      </c>
      <c r="P342" s="18" t="s">
        <v>2111</v>
      </c>
      <c r="Q342" s="19" t="s">
        <v>2112</v>
      </c>
      <c r="R342" s="19">
        <v>4102003.0</v>
      </c>
      <c r="S342" s="19" t="s">
        <v>2183</v>
      </c>
      <c r="T342" s="20" t="s">
        <v>2184</v>
      </c>
      <c r="U342" s="19" t="s">
        <v>2185</v>
      </c>
      <c r="V342" s="19" t="s">
        <v>2186</v>
      </c>
      <c r="W342" s="19" t="s">
        <v>2187</v>
      </c>
      <c r="X342" s="19" t="s">
        <v>2188</v>
      </c>
      <c r="Y342" s="19" t="s">
        <v>63</v>
      </c>
      <c r="Z342" s="18">
        <v>1200.0</v>
      </c>
      <c r="AA342" s="18" t="s">
        <v>64</v>
      </c>
      <c r="AB342" s="20" t="s">
        <v>2189</v>
      </c>
      <c r="AC342" s="19" t="s">
        <v>2190</v>
      </c>
      <c r="AD342" s="19" t="s">
        <v>2191</v>
      </c>
      <c r="AE342" s="19" t="s">
        <v>1003</v>
      </c>
      <c r="AF342" s="19" t="s">
        <v>153</v>
      </c>
      <c r="AG342" s="23">
        <v>100.0</v>
      </c>
      <c r="AH342" s="24">
        <v>100.0</v>
      </c>
      <c r="AI342" s="25">
        <v>100.0</v>
      </c>
      <c r="AJ342" s="26">
        <v>100.0</v>
      </c>
      <c r="AK342" s="27">
        <v>1.3E8</v>
      </c>
      <c r="AL342" s="28">
        <v>1.3741E8</v>
      </c>
      <c r="AM342" s="29">
        <v>1.415323E8</v>
      </c>
      <c r="AN342" s="30">
        <v>1.45778269E8</v>
      </c>
      <c r="AO342" s="31">
        <v>5.54720569E8</v>
      </c>
      <c r="AP342" s="19" t="s">
        <v>2105</v>
      </c>
      <c r="AQ342" s="32"/>
      <c r="AR342" s="32"/>
    </row>
    <row r="343" ht="12.75" hidden="1" customHeight="1">
      <c r="A343" s="18">
        <v>335.0</v>
      </c>
      <c r="B343" s="19" t="s">
        <v>1880</v>
      </c>
      <c r="C343" s="19" t="s">
        <v>1881</v>
      </c>
      <c r="D343" s="18"/>
      <c r="E343" s="19" t="s">
        <v>2179</v>
      </c>
      <c r="F343" s="19" t="s">
        <v>2180</v>
      </c>
      <c r="G343" s="18">
        <v>41.4</v>
      </c>
      <c r="H343" s="18">
        <v>2021.0</v>
      </c>
      <c r="I343" s="19" t="s">
        <v>2181</v>
      </c>
      <c r="J343" s="20" t="s">
        <v>2182</v>
      </c>
      <c r="K343" s="19" t="s">
        <v>63</v>
      </c>
      <c r="L343" s="19" t="s">
        <v>52</v>
      </c>
      <c r="M343" s="19" t="s">
        <v>2095</v>
      </c>
      <c r="N343" s="18">
        <v>41.0</v>
      </c>
      <c r="O343" s="19" t="s">
        <v>1029</v>
      </c>
      <c r="P343" s="18" t="s">
        <v>2111</v>
      </c>
      <c r="Q343" s="19" t="s">
        <v>2112</v>
      </c>
      <c r="R343" s="19">
        <v>4102041.0</v>
      </c>
      <c r="S343" s="19" t="s">
        <v>2192</v>
      </c>
      <c r="T343" s="20" t="s">
        <v>2193</v>
      </c>
      <c r="U343" s="19" t="s">
        <v>2194</v>
      </c>
      <c r="V343" s="19" t="s">
        <v>2195</v>
      </c>
      <c r="W343" s="19" t="s">
        <v>2196</v>
      </c>
      <c r="X343" s="19" t="s">
        <v>2197</v>
      </c>
      <c r="Y343" s="19" t="s">
        <v>63</v>
      </c>
      <c r="Z343" s="18">
        <v>42.0</v>
      </c>
      <c r="AA343" s="18" t="s">
        <v>64</v>
      </c>
      <c r="AB343" s="20" t="s">
        <v>2189</v>
      </c>
      <c r="AC343" s="19" t="s">
        <v>2190</v>
      </c>
      <c r="AD343" s="19" t="s">
        <v>2198</v>
      </c>
      <c r="AE343" s="19" t="s">
        <v>1003</v>
      </c>
      <c r="AF343" s="19" t="s">
        <v>153</v>
      </c>
      <c r="AG343" s="23">
        <v>10.0</v>
      </c>
      <c r="AH343" s="24">
        <v>10.0</v>
      </c>
      <c r="AI343" s="25">
        <v>12.0</v>
      </c>
      <c r="AJ343" s="26">
        <v>10.0</v>
      </c>
      <c r="AK343" s="27">
        <v>1.5E8</v>
      </c>
      <c r="AL343" s="28">
        <v>1.5855E8</v>
      </c>
      <c r="AM343" s="29">
        <v>1.633065E8</v>
      </c>
      <c r="AN343" s="30">
        <v>1.68205695E8</v>
      </c>
      <c r="AO343" s="31">
        <v>6.40062195E8</v>
      </c>
      <c r="AP343" s="19" t="s">
        <v>2105</v>
      </c>
      <c r="AQ343" s="32"/>
      <c r="AR343" s="32"/>
    </row>
    <row r="344" ht="12.75" hidden="1" customHeight="1">
      <c r="A344" s="18">
        <v>336.0</v>
      </c>
      <c r="B344" s="19" t="s">
        <v>1880</v>
      </c>
      <c r="C344" s="19" t="s">
        <v>1881</v>
      </c>
      <c r="D344" s="18"/>
      <c r="E344" s="19" t="s">
        <v>2179</v>
      </c>
      <c r="F344" s="19" t="s">
        <v>2180</v>
      </c>
      <c r="G344" s="18">
        <v>41.4</v>
      </c>
      <c r="H344" s="18">
        <v>2021.0</v>
      </c>
      <c r="I344" s="19" t="s">
        <v>2181</v>
      </c>
      <c r="J344" s="20" t="s">
        <v>2182</v>
      </c>
      <c r="K344" s="19" t="s">
        <v>63</v>
      </c>
      <c r="L344" s="19" t="s">
        <v>52</v>
      </c>
      <c r="M344" s="19" t="s">
        <v>2095</v>
      </c>
      <c r="N344" s="18">
        <v>41.0</v>
      </c>
      <c r="O344" s="19" t="s">
        <v>1029</v>
      </c>
      <c r="P344" s="18" t="s">
        <v>2111</v>
      </c>
      <c r="Q344" s="19" t="s">
        <v>2112</v>
      </c>
      <c r="R344" s="19">
        <v>4102047.0</v>
      </c>
      <c r="S344" s="19" t="s">
        <v>2121</v>
      </c>
      <c r="T344" s="20" t="s">
        <v>2122</v>
      </c>
      <c r="U344" s="19" t="s">
        <v>2123</v>
      </c>
      <c r="V344" s="19" t="s">
        <v>2199</v>
      </c>
      <c r="W344" s="19" t="s">
        <v>2124</v>
      </c>
      <c r="X344" s="19" t="s">
        <v>2200</v>
      </c>
      <c r="Y344" s="19" t="s">
        <v>63</v>
      </c>
      <c r="Z344" s="18">
        <v>42.0</v>
      </c>
      <c r="AA344" s="18" t="s">
        <v>64</v>
      </c>
      <c r="AB344" s="20" t="s">
        <v>2189</v>
      </c>
      <c r="AC344" s="19" t="s">
        <v>2190</v>
      </c>
      <c r="AD344" s="19" t="s">
        <v>2198</v>
      </c>
      <c r="AE344" s="19" t="s">
        <v>1003</v>
      </c>
      <c r="AF344" s="19" t="s">
        <v>153</v>
      </c>
      <c r="AG344" s="23">
        <v>10.0</v>
      </c>
      <c r="AH344" s="24">
        <v>10.0</v>
      </c>
      <c r="AI344" s="25">
        <v>12.0</v>
      </c>
      <c r="AJ344" s="26">
        <v>10.0</v>
      </c>
      <c r="AK344" s="27">
        <v>1.45E8</v>
      </c>
      <c r="AL344" s="28">
        <v>1.53265E8</v>
      </c>
      <c r="AM344" s="29">
        <v>1.5786295E8</v>
      </c>
      <c r="AN344" s="30">
        <v>1.625988385E8</v>
      </c>
      <c r="AO344" s="31">
        <v>6.187267885E8</v>
      </c>
      <c r="AP344" s="19" t="s">
        <v>2105</v>
      </c>
      <c r="AQ344" s="32"/>
      <c r="AR344" s="32"/>
    </row>
    <row r="345" ht="12.75" hidden="1" customHeight="1">
      <c r="A345" s="18">
        <v>337.0</v>
      </c>
      <c r="B345" s="19" t="s">
        <v>1880</v>
      </c>
      <c r="C345" s="19" t="s">
        <v>1881</v>
      </c>
      <c r="D345" s="18"/>
      <c r="E345" s="19" t="s">
        <v>2179</v>
      </c>
      <c r="F345" s="19" t="s">
        <v>2180</v>
      </c>
      <c r="G345" s="18">
        <v>41.4</v>
      </c>
      <c r="H345" s="18">
        <v>2021.0</v>
      </c>
      <c r="I345" s="19" t="s">
        <v>2181</v>
      </c>
      <c r="J345" s="20" t="s">
        <v>2182</v>
      </c>
      <c r="K345" s="19" t="s">
        <v>63</v>
      </c>
      <c r="L345" s="19" t="s">
        <v>52</v>
      </c>
      <c r="M345" s="19" t="s">
        <v>2095</v>
      </c>
      <c r="N345" s="18">
        <v>41.0</v>
      </c>
      <c r="O345" s="19" t="s">
        <v>1029</v>
      </c>
      <c r="P345" s="18" t="s">
        <v>2111</v>
      </c>
      <c r="Q345" s="19" t="s">
        <v>2112</v>
      </c>
      <c r="R345" s="19" t="s">
        <v>2201</v>
      </c>
      <c r="S345" s="19" t="s">
        <v>2202</v>
      </c>
      <c r="T345" s="20" t="s">
        <v>2203</v>
      </c>
      <c r="U345" s="19" t="s">
        <v>471</v>
      </c>
      <c r="V345" s="19" t="s">
        <v>2204</v>
      </c>
      <c r="W345" s="19" t="s">
        <v>2205</v>
      </c>
      <c r="X345" s="19" t="s">
        <v>2206</v>
      </c>
      <c r="Y345" s="19" t="s">
        <v>63</v>
      </c>
      <c r="Z345" s="18">
        <v>16.0</v>
      </c>
      <c r="AA345" s="18" t="s">
        <v>64</v>
      </c>
      <c r="AB345" s="20" t="s">
        <v>2189</v>
      </c>
      <c r="AC345" s="19" t="s">
        <v>2190</v>
      </c>
      <c r="AD345" s="19" t="s">
        <v>2198</v>
      </c>
      <c r="AE345" s="19" t="s">
        <v>1003</v>
      </c>
      <c r="AF345" s="19" t="s">
        <v>153</v>
      </c>
      <c r="AG345" s="23">
        <v>5.0</v>
      </c>
      <c r="AH345" s="24">
        <v>5.0</v>
      </c>
      <c r="AI345" s="25">
        <v>5.0</v>
      </c>
      <c r="AJ345" s="26">
        <v>5.0</v>
      </c>
      <c r="AK345" s="27">
        <v>8.0E7</v>
      </c>
      <c r="AL345" s="28">
        <v>8.456E7</v>
      </c>
      <c r="AM345" s="29">
        <v>8.70968E7</v>
      </c>
      <c r="AN345" s="30">
        <v>8.9709704E7</v>
      </c>
      <c r="AO345" s="31">
        <v>3.41366504E8</v>
      </c>
      <c r="AP345" s="19" t="s">
        <v>2105</v>
      </c>
      <c r="AQ345" s="32"/>
      <c r="AR345" s="32"/>
    </row>
    <row r="346" ht="12.75" hidden="1" customHeight="1">
      <c r="A346" s="18">
        <v>338.0</v>
      </c>
      <c r="B346" s="19" t="s">
        <v>1880</v>
      </c>
      <c r="C346" s="19" t="s">
        <v>1881</v>
      </c>
      <c r="D346" s="18"/>
      <c r="E346" s="19" t="s">
        <v>2179</v>
      </c>
      <c r="F346" s="19" t="s">
        <v>2180</v>
      </c>
      <c r="G346" s="18">
        <v>41.4</v>
      </c>
      <c r="H346" s="18">
        <v>2021.0</v>
      </c>
      <c r="I346" s="19" t="s">
        <v>2181</v>
      </c>
      <c r="J346" s="20" t="s">
        <v>2182</v>
      </c>
      <c r="K346" s="19" t="s">
        <v>63</v>
      </c>
      <c r="L346" s="19" t="s">
        <v>52</v>
      </c>
      <c r="M346" s="19" t="s">
        <v>2095</v>
      </c>
      <c r="N346" s="19">
        <v>45.0</v>
      </c>
      <c r="O346" s="19" t="s">
        <v>1004</v>
      </c>
      <c r="P346" s="19" t="s">
        <v>1884</v>
      </c>
      <c r="Q346" s="19" t="s">
        <v>1885</v>
      </c>
      <c r="R346" s="19" t="s">
        <v>1902</v>
      </c>
      <c r="S346" s="19" t="s">
        <v>1903</v>
      </c>
      <c r="T346" s="20" t="s">
        <v>1904</v>
      </c>
      <c r="U346" s="19" t="s">
        <v>1905</v>
      </c>
      <c r="V346" s="19" t="s">
        <v>1906</v>
      </c>
      <c r="W346" s="19" t="s">
        <v>1907</v>
      </c>
      <c r="X346" s="19" t="s">
        <v>2207</v>
      </c>
      <c r="Y346" s="19" t="s">
        <v>63</v>
      </c>
      <c r="Z346" s="18">
        <v>16.0</v>
      </c>
      <c r="AA346" s="18" t="s">
        <v>64</v>
      </c>
      <c r="AB346" s="20" t="s">
        <v>2189</v>
      </c>
      <c r="AC346" s="19" t="s">
        <v>2190</v>
      </c>
      <c r="AD346" s="19" t="s">
        <v>2198</v>
      </c>
      <c r="AE346" s="19" t="s">
        <v>1003</v>
      </c>
      <c r="AF346" s="19" t="s">
        <v>153</v>
      </c>
      <c r="AG346" s="23">
        <v>4.0</v>
      </c>
      <c r="AH346" s="24">
        <v>4.0</v>
      </c>
      <c r="AI346" s="25">
        <v>4.0</v>
      </c>
      <c r="AJ346" s="26">
        <v>4.0</v>
      </c>
      <c r="AK346" s="27">
        <v>1.2E8</v>
      </c>
      <c r="AL346" s="28">
        <v>1.2684E8</v>
      </c>
      <c r="AM346" s="29">
        <v>1.306452E8</v>
      </c>
      <c r="AN346" s="30">
        <v>1.34564556E8</v>
      </c>
      <c r="AO346" s="31">
        <v>5.12049756E8</v>
      </c>
      <c r="AP346" s="19" t="s">
        <v>2105</v>
      </c>
      <c r="AQ346" s="32"/>
      <c r="AR346" s="32"/>
    </row>
    <row r="347" ht="12.75" hidden="1" customHeight="1">
      <c r="A347" s="18">
        <v>339.0</v>
      </c>
      <c r="B347" s="19" t="s">
        <v>1880</v>
      </c>
      <c r="C347" s="19" t="s">
        <v>1881</v>
      </c>
      <c r="D347" s="18"/>
      <c r="E347" s="19" t="s">
        <v>2179</v>
      </c>
      <c r="F347" s="19" t="s">
        <v>2180</v>
      </c>
      <c r="G347" s="18">
        <v>41.4</v>
      </c>
      <c r="H347" s="18">
        <v>2021.0</v>
      </c>
      <c r="I347" s="19" t="s">
        <v>2181</v>
      </c>
      <c r="J347" s="20" t="s">
        <v>2182</v>
      </c>
      <c r="K347" s="19" t="s">
        <v>63</v>
      </c>
      <c r="L347" s="19" t="s">
        <v>52</v>
      </c>
      <c r="M347" s="19" t="s">
        <v>2095</v>
      </c>
      <c r="N347" s="18">
        <v>41.0</v>
      </c>
      <c r="O347" s="19" t="s">
        <v>2208</v>
      </c>
      <c r="P347" s="18" t="s">
        <v>2111</v>
      </c>
      <c r="Q347" s="19" t="s">
        <v>2112</v>
      </c>
      <c r="R347" s="19" t="s">
        <v>2209</v>
      </c>
      <c r="S347" s="19" t="s">
        <v>2210</v>
      </c>
      <c r="T347" s="20" t="s">
        <v>2211</v>
      </c>
      <c r="U347" s="19" t="s">
        <v>2212</v>
      </c>
      <c r="V347" s="19" t="s">
        <v>2213</v>
      </c>
      <c r="W347" s="19" t="s">
        <v>2214</v>
      </c>
      <c r="X347" s="19" t="s">
        <v>2215</v>
      </c>
      <c r="Y347" s="19" t="s">
        <v>63</v>
      </c>
      <c r="Z347" s="18">
        <v>500.0</v>
      </c>
      <c r="AA347" s="18" t="s">
        <v>64</v>
      </c>
      <c r="AB347" s="20" t="s">
        <v>2189</v>
      </c>
      <c r="AC347" s="19" t="s">
        <v>2190</v>
      </c>
      <c r="AD347" s="19" t="s">
        <v>2198</v>
      </c>
      <c r="AE347" s="19" t="s">
        <v>1003</v>
      </c>
      <c r="AF347" s="19" t="s">
        <v>153</v>
      </c>
      <c r="AG347" s="23">
        <v>200.0</v>
      </c>
      <c r="AH347" s="24">
        <v>200.0</v>
      </c>
      <c r="AI347" s="25">
        <v>200.0</v>
      </c>
      <c r="AJ347" s="26">
        <v>200.0</v>
      </c>
      <c r="AK347" s="27">
        <v>1.0E8</v>
      </c>
      <c r="AL347" s="28">
        <v>1.057E8</v>
      </c>
      <c r="AM347" s="29">
        <v>1.08871E8</v>
      </c>
      <c r="AN347" s="30">
        <v>1.1213713E8</v>
      </c>
      <c r="AO347" s="31">
        <v>4.2670813E8</v>
      </c>
      <c r="AP347" s="19" t="s">
        <v>2105</v>
      </c>
      <c r="AQ347" s="32"/>
      <c r="AR347" s="32"/>
    </row>
    <row r="348" ht="12.75" hidden="1" customHeight="1">
      <c r="A348" s="18">
        <v>340.0</v>
      </c>
      <c r="B348" s="19" t="s">
        <v>1880</v>
      </c>
      <c r="C348" s="19" t="s">
        <v>1881</v>
      </c>
      <c r="D348" s="18"/>
      <c r="E348" s="19" t="s">
        <v>2216</v>
      </c>
      <c r="F348" s="19" t="s">
        <v>2217</v>
      </c>
      <c r="G348" s="42">
        <v>0.3</v>
      </c>
      <c r="H348" s="18">
        <v>2023.0</v>
      </c>
      <c r="I348" s="19" t="s">
        <v>2095</v>
      </c>
      <c r="J348" s="20" t="s">
        <v>2218</v>
      </c>
      <c r="K348" s="19" t="s">
        <v>51</v>
      </c>
      <c r="L348" s="19" t="s">
        <v>52</v>
      </c>
      <c r="M348" s="19" t="s">
        <v>2095</v>
      </c>
      <c r="N348" s="18">
        <v>41.0</v>
      </c>
      <c r="O348" s="19" t="s">
        <v>2208</v>
      </c>
      <c r="P348" s="18">
        <v>4103.0</v>
      </c>
      <c r="Q348" s="19" t="s">
        <v>1066</v>
      </c>
      <c r="R348" s="19" t="s">
        <v>2219</v>
      </c>
      <c r="S348" s="19" t="s">
        <v>2220</v>
      </c>
      <c r="T348" s="20" t="s">
        <v>2221</v>
      </c>
      <c r="U348" s="19" t="s">
        <v>169</v>
      </c>
      <c r="V348" s="19">
        <v>4.103052E8</v>
      </c>
      <c r="W348" s="19" t="s">
        <v>2222</v>
      </c>
      <c r="X348" s="19" t="s">
        <v>2223</v>
      </c>
      <c r="Y348" s="19" t="s">
        <v>63</v>
      </c>
      <c r="Z348" s="18">
        <v>2000.0</v>
      </c>
      <c r="AA348" s="18" t="s">
        <v>199</v>
      </c>
      <c r="AB348" s="20" t="s">
        <v>2224</v>
      </c>
      <c r="AC348" s="19" t="s">
        <v>2225</v>
      </c>
      <c r="AD348" s="19" t="s">
        <v>1977</v>
      </c>
      <c r="AE348" s="19" t="s">
        <v>1003</v>
      </c>
      <c r="AF348" s="19" t="s">
        <v>153</v>
      </c>
      <c r="AG348" s="23">
        <v>3000.0</v>
      </c>
      <c r="AH348" s="24">
        <v>3000.0</v>
      </c>
      <c r="AI348" s="25">
        <v>3000.0</v>
      </c>
      <c r="AJ348" s="26">
        <v>3000.0</v>
      </c>
      <c r="AK348" s="27">
        <v>1.9614407857E8</v>
      </c>
      <c r="AL348" s="28">
        <v>2.0732429105E8</v>
      </c>
      <c r="AM348" s="29">
        <v>2.1354401978E8</v>
      </c>
      <c r="AN348" s="30">
        <v>2.1995034037E8</v>
      </c>
      <c r="AO348" s="31">
        <v>8.3696272977E8</v>
      </c>
      <c r="AP348" s="19" t="s">
        <v>2105</v>
      </c>
      <c r="AQ348" s="32"/>
      <c r="AR348" s="32"/>
    </row>
    <row r="349" ht="12.75" hidden="1" customHeight="1">
      <c r="A349" s="18">
        <v>341.0</v>
      </c>
      <c r="B349" s="19" t="s">
        <v>1880</v>
      </c>
      <c r="C349" s="19" t="s">
        <v>1881</v>
      </c>
      <c r="D349" s="18"/>
      <c r="E349" s="19" t="s">
        <v>2216</v>
      </c>
      <c r="F349" s="19" t="s">
        <v>2217</v>
      </c>
      <c r="G349" s="42">
        <v>0.3</v>
      </c>
      <c r="H349" s="18">
        <v>2023.0</v>
      </c>
      <c r="I349" s="19" t="s">
        <v>2095</v>
      </c>
      <c r="J349" s="20" t="s">
        <v>2218</v>
      </c>
      <c r="K349" s="19" t="s">
        <v>51</v>
      </c>
      <c r="L349" s="19" t="s">
        <v>52</v>
      </c>
      <c r="M349" s="19" t="s">
        <v>2095</v>
      </c>
      <c r="N349" s="19">
        <v>41.0</v>
      </c>
      <c r="O349" s="19" t="s">
        <v>2208</v>
      </c>
      <c r="P349" s="19">
        <v>4104.0</v>
      </c>
      <c r="Q349" s="19" t="s">
        <v>2131</v>
      </c>
      <c r="R349" s="19" t="s">
        <v>2226</v>
      </c>
      <c r="S349" s="19" t="s">
        <v>2227</v>
      </c>
      <c r="T349" s="20" t="s">
        <v>2228</v>
      </c>
      <c r="U349" s="19" t="s">
        <v>274</v>
      </c>
      <c r="V349" s="19">
        <v>4.10402E8</v>
      </c>
      <c r="W349" s="19" t="s">
        <v>2229</v>
      </c>
      <c r="X349" s="19" t="s">
        <v>2230</v>
      </c>
      <c r="Y349" s="19" t="s">
        <v>63</v>
      </c>
      <c r="Z349" s="18">
        <v>0.0</v>
      </c>
      <c r="AA349" s="18" t="s">
        <v>64</v>
      </c>
      <c r="AB349" s="20" t="s">
        <v>2224</v>
      </c>
      <c r="AC349" s="19" t="s">
        <v>2231</v>
      </c>
      <c r="AD349" s="19" t="s">
        <v>1977</v>
      </c>
      <c r="AE349" s="19" t="s">
        <v>1003</v>
      </c>
      <c r="AF349" s="19" t="s">
        <v>153</v>
      </c>
      <c r="AG349" s="23">
        <v>100.0</v>
      </c>
      <c r="AH349" s="24">
        <v>100.0</v>
      </c>
      <c r="AI349" s="25">
        <v>100.0</v>
      </c>
      <c r="AJ349" s="26">
        <v>100.0</v>
      </c>
      <c r="AK349" s="27">
        <v>2.1402906582E8</v>
      </c>
      <c r="AL349" s="28">
        <v>2.2622872257E8</v>
      </c>
      <c r="AM349" s="29">
        <v>2.3301558425E8</v>
      </c>
      <c r="AN349" s="30">
        <v>2.4000605178E8</v>
      </c>
      <c r="AO349" s="31">
        <v>9.1327942442E8</v>
      </c>
      <c r="AP349" s="19" t="s">
        <v>2105</v>
      </c>
      <c r="AQ349" s="32"/>
      <c r="AR349" s="32"/>
    </row>
    <row r="350" ht="12.75" hidden="1" customHeight="1">
      <c r="A350" s="18">
        <v>342.0</v>
      </c>
      <c r="B350" s="19" t="s">
        <v>1880</v>
      </c>
      <c r="C350" s="19" t="s">
        <v>1881</v>
      </c>
      <c r="D350" s="18"/>
      <c r="E350" s="19" t="s">
        <v>2216</v>
      </c>
      <c r="F350" s="19" t="s">
        <v>2217</v>
      </c>
      <c r="G350" s="42">
        <v>0.3</v>
      </c>
      <c r="H350" s="18">
        <v>2023.0</v>
      </c>
      <c r="I350" s="19" t="s">
        <v>2095</v>
      </c>
      <c r="J350" s="20" t="s">
        <v>2218</v>
      </c>
      <c r="K350" s="19" t="s">
        <v>51</v>
      </c>
      <c r="L350" s="19" t="s">
        <v>52</v>
      </c>
      <c r="M350" s="19" t="s">
        <v>2095</v>
      </c>
      <c r="N350" s="19">
        <v>45.0</v>
      </c>
      <c r="O350" s="19" t="s">
        <v>1004</v>
      </c>
      <c r="P350" s="19">
        <v>4502.0</v>
      </c>
      <c r="Q350" s="19" t="s">
        <v>1885</v>
      </c>
      <c r="R350" s="19" t="s">
        <v>1902</v>
      </c>
      <c r="S350" s="19" t="s">
        <v>1903</v>
      </c>
      <c r="T350" s="20" t="s">
        <v>1904</v>
      </c>
      <c r="U350" s="19" t="s">
        <v>1905</v>
      </c>
      <c r="V350" s="19">
        <v>4.502033E8</v>
      </c>
      <c r="W350" s="19" t="s">
        <v>1907</v>
      </c>
      <c r="X350" s="19" t="s">
        <v>2232</v>
      </c>
      <c r="Y350" s="19" t="s">
        <v>63</v>
      </c>
      <c r="Z350" s="18">
        <v>12.0</v>
      </c>
      <c r="AA350" s="18" t="s">
        <v>64</v>
      </c>
      <c r="AB350" s="20" t="s">
        <v>2224</v>
      </c>
      <c r="AC350" s="19" t="s">
        <v>2233</v>
      </c>
      <c r="AD350" s="19" t="s">
        <v>1977</v>
      </c>
      <c r="AE350" s="19" t="s">
        <v>1003</v>
      </c>
      <c r="AF350" s="19" t="s">
        <v>153</v>
      </c>
      <c r="AG350" s="23">
        <v>3.0</v>
      </c>
      <c r="AH350" s="24">
        <v>3.0</v>
      </c>
      <c r="AI350" s="25">
        <v>3.0</v>
      </c>
      <c r="AJ350" s="26">
        <v>3.0</v>
      </c>
      <c r="AK350" s="27">
        <v>1.3015171279E8</v>
      </c>
      <c r="AL350" s="28">
        <v>1.3757036042E8</v>
      </c>
      <c r="AM350" s="29">
        <v>1.4169747123E8</v>
      </c>
      <c r="AN350" s="30">
        <v>1.4594839536E8</v>
      </c>
      <c r="AO350" s="31">
        <v>5.553679398E8</v>
      </c>
      <c r="AP350" s="19" t="s">
        <v>2105</v>
      </c>
      <c r="AQ350" s="32"/>
      <c r="AR350" s="32"/>
    </row>
    <row r="351" ht="12.75" hidden="1" customHeight="1">
      <c r="A351" s="18">
        <v>343.0</v>
      </c>
      <c r="B351" s="19" t="s">
        <v>1880</v>
      </c>
      <c r="C351" s="19" t="s">
        <v>1881</v>
      </c>
      <c r="D351" s="18"/>
      <c r="E351" s="19" t="s">
        <v>2234</v>
      </c>
      <c r="F351" s="19" t="s">
        <v>2235</v>
      </c>
      <c r="G351" s="18">
        <v>215.0</v>
      </c>
      <c r="H351" s="18">
        <v>2023.0</v>
      </c>
      <c r="I351" s="19" t="s">
        <v>2236</v>
      </c>
      <c r="J351" s="20" t="s">
        <v>2237</v>
      </c>
      <c r="K351" s="19" t="s">
        <v>63</v>
      </c>
      <c r="L351" s="19" t="s">
        <v>52</v>
      </c>
      <c r="M351" s="19" t="s">
        <v>2095</v>
      </c>
      <c r="N351" s="19">
        <v>45.0</v>
      </c>
      <c r="O351" s="19" t="s">
        <v>1004</v>
      </c>
      <c r="P351" s="19" t="s">
        <v>1884</v>
      </c>
      <c r="Q351" s="19" t="s">
        <v>1885</v>
      </c>
      <c r="R351" s="19" t="s">
        <v>2238</v>
      </c>
      <c r="S351" s="19" t="s">
        <v>2239</v>
      </c>
      <c r="T351" s="20" t="s">
        <v>2240</v>
      </c>
      <c r="U351" s="19" t="s">
        <v>484</v>
      </c>
      <c r="V351" s="19" t="s">
        <v>2241</v>
      </c>
      <c r="W351" s="19" t="s">
        <v>2242</v>
      </c>
      <c r="X351" s="19" t="s">
        <v>2243</v>
      </c>
      <c r="Y351" s="19" t="s">
        <v>63</v>
      </c>
      <c r="Z351" s="18">
        <v>0.0</v>
      </c>
      <c r="AA351" s="18" t="s">
        <v>199</v>
      </c>
      <c r="AB351" s="20" t="s">
        <v>2224</v>
      </c>
      <c r="AC351" s="19" t="s">
        <v>2244</v>
      </c>
      <c r="AD351" s="19" t="s">
        <v>1977</v>
      </c>
      <c r="AE351" s="19" t="s">
        <v>1003</v>
      </c>
      <c r="AF351" s="19" t="s">
        <v>153</v>
      </c>
      <c r="AG351" s="23">
        <v>1.0</v>
      </c>
      <c r="AH351" s="24">
        <v>1.0</v>
      </c>
      <c r="AI351" s="25">
        <v>1.0</v>
      </c>
      <c r="AJ351" s="26">
        <v>1.0</v>
      </c>
      <c r="AK351" s="27">
        <v>1.544925123E8</v>
      </c>
      <c r="AL351" s="28">
        <v>1.6329858551E8</v>
      </c>
      <c r="AM351" s="29">
        <v>1.6819754307E8</v>
      </c>
      <c r="AN351" s="30">
        <v>1.7324346936E8</v>
      </c>
      <c r="AO351" s="31">
        <v>6.5923211024E8</v>
      </c>
      <c r="AP351" s="19" t="s">
        <v>2105</v>
      </c>
      <c r="AQ351" s="32"/>
      <c r="AR351" s="32"/>
    </row>
    <row r="352" ht="12.75" hidden="1" customHeight="1">
      <c r="A352" s="18">
        <v>344.0</v>
      </c>
      <c r="B352" s="19" t="s">
        <v>1880</v>
      </c>
      <c r="C352" s="19" t="s">
        <v>1881</v>
      </c>
      <c r="D352" s="18"/>
      <c r="E352" s="19" t="s">
        <v>2234</v>
      </c>
      <c r="F352" s="19" t="s">
        <v>2235</v>
      </c>
      <c r="G352" s="18">
        <v>215.0</v>
      </c>
      <c r="H352" s="18">
        <v>2023.0</v>
      </c>
      <c r="I352" s="19" t="s">
        <v>2236</v>
      </c>
      <c r="J352" s="20" t="s">
        <v>2237</v>
      </c>
      <c r="K352" s="19" t="s">
        <v>63</v>
      </c>
      <c r="L352" s="19" t="s">
        <v>52</v>
      </c>
      <c r="M352" s="19" t="s">
        <v>2095</v>
      </c>
      <c r="N352" s="19">
        <v>45.0</v>
      </c>
      <c r="O352" s="19" t="s">
        <v>1004</v>
      </c>
      <c r="P352" s="19" t="s">
        <v>1884</v>
      </c>
      <c r="Q352" s="19" t="s">
        <v>1885</v>
      </c>
      <c r="R352" s="19" t="s">
        <v>1925</v>
      </c>
      <c r="S352" s="19" t="s">
        <v>1926</v>
      </c>
      <c r="T352" s="20" t="s">
        <v>1927</v>
      </c>
      <c r="U352" s="19" t="s">
        <v>1010</v>
      </c>
      <c r="V352" s="19" t="s">
        <v>1928</v>
      </c>
      <c r="W352" s="19" t="s">
        <v>1929</v>
      </c>
      <c r="X352" s="19" t="s">
        <v>2245</v>
      </c>
      <c r="Y352" s="19" t="s">
        <v>970</v>
      </c>
      <c r="Z352" s="18">
        <v>4.0</v>
      </c>
      <c r="AA352" s="18" t="s">
        <v>64</v>
      </c>
      <c r="AB352" s="20" t="s">
        <v>2224</v>
      </c>
      <c r="AC352" s="19" t="s">
        <v>2244</v>
      </c>
      <c r="AD352" s="19" t="s">
        <v>1977</v>
      </c>
      <c r="AE352" s="19" t="s">
        <v>1003</v>
      </c>
      <c r="AF352" s="19" t="s">
        <v>153</v>
      </c>
      <c r="AG352" s="23">
        <v>1.0</v>
      </c>
      <c r="AH352" s="24">
        <v>1.0</v>
      </c>
      <c r="AI352" s="25">
        <v>1.0</v>
      </c>
      <c r="AJ352" s="26">
        <v>1.0</v>
      </c>
      <c r="AK352" s="27">
        <v>1.7905178109E8</v>
      </c>
      <c r="AL352" s="28">
        <v>1.8925773261E8</v>
      </c>
      <c r="AM352" s="29">
        <v>1.9493546459E8</v>
      </c>
      <c r="AN352" s="30">
        <v>2.0078352853E8</v>
      </c>
      <c r="AO352" s="31">
        <v>7.6402850682E8</v>
      </c>
      <c r="AP352" s="19" t="s">
        <v>2105</v>
      </c>
      <c r="AQ352" s="32"/>
      <c r="AR352" s="32"/>
    </row>
    <row r="353" ht="12.75" hidden="1" customHeight="1">
      <c r="A353" s="18">
        <v>345.0</v>
      </c>
      <c r="B353" s="19" t="s">
        <v>1880</v>
      </c>
      <c r="C353" s="19" t="s">
        <v>1881</v>
      </c>
      <c r="D353" s="18"/>
      <c r="E353" s="19" t="s">
        <v>2234</v>
      </c>
      <c r="F353" s="19" t="s">
        <v>2235</v>
      </c>
      <c r="G353" s="18">
        <v>215.0</v>
      </c>
      <c r="H353" s="18">
        <v>2023.0</v>
      </c>
      <c r="I353" s="19" t="s">
        <v>2236</v>
      </c>
      <c r="J353" s="20" t="s">
        <v>2237</v>
      </c>
      <c r="K353" s="19" t="s">
        <v>63</v>
      </c>
      <c r="L353" s="19" t="s">
        <v>52</v>
      </c>
      <c r="M353" s="19" t="s">
        <v>2095</v>
      </c>
      <c r="N353" s="19">
        <v>45.0</v>
      </c>
      <c r="O353" s="19" t="s">
        <v>1004</v>
      </c>
      <c r="P353" s="18" t="s">
        <v>767</v>
      </c>
      <c r="Q353" s="19" t="s">
        <v>1488</v>
      </c>
      <c r="R353" s="19" t="s">
        <v>2246</v>
      </c>
      <c r="S353" s="19" t="s">
        <v>666</v>
      </c>
      <c r="T353" s="20" t="s">
        <v>2247</v>
      </c>
      <c r="U353" s="19" t="s">
        <v>405</v>
      </c>
      <c r="V353" s="19" t="s">
        <v>2248</v>
      </c>
      <c r="W353" s="19" t="s">
        <v>2249</v>
      </c>
      <c r="X353" s="19" t="s">
        <v>2250</v>
      </c>
      <c r="Y353" s="19" t="s">
        <v>63</v>
      </c>
      <c r="Z353" s="18">
        <v>0.0</v>
      </c>
      <c r="AA353" s="18" t="s">
        <v>64</v>
      </c>
      <c r="AB353" s="20" t="s">
        <v>2224</v>
      </c>
      <c r="AC353" s="19" t="s">
        <v>2244</v>
      </c>
      <c r="AD353" s="19" t="s">
        <v>1977</v>
      </c>
      <c r="AE353" s="19" t="s">
        <v>1003</v>
      </c>
      <c r="AF353" s="19" t="s">
        <v>153</v>
      </c>
      <c r="AG353" s="23">
        <v>1.0</v>
      </c>
      <c r="AH353" s="24">
        <v>1.0</v>
      </c>
      <c r="AI353" s="25">
        <v>1.0</v>
      </c>
      <c r="AJ353" s="26">
        <v>1.0</v>
      </c>
      <c r="AK353" s="27">
        <v>6.255862743E7</v>
      </c>
      <c r="AL353" s="28">
        <v>6.61244692E7</v>
      </c>
      <c r="AM353" s="29">
        <v>6.810820327E7</v>
      </c>
      <c r="AN353" s="30">
        <v>7.015144937E7</v>
      </c>
      <c r="AO353" s="31">
        <v>2.6694274927E8</v>
      </c>
      <c r="AP353" s="19" t="s">
        <v>2105</v>
      </c>
      <c r="AQ353" s="32"/>
      <c r="AR353" s="32"/>
    </row>
    <row r="354" ht="12.75" hidden="1" customHeight="1">
      <c r="A354" s="18">
        <v>346.0</v>
      </c>
      <c r="B354" s="19" t="s">
        <v>629</v>
      </c>
      <c r="C354" s="19" t="s">
        <v>630</v>
      </c>
      <c r="D354" s="18"/>
      <c r="E354" s="19" t="s">
        <v>1915</v>
      </c>
      <c r="F354" s="19" t="s">
        <v>1916</v>
      </c>
      <c r="G354" s="18" t="s">
        <v>1917</v>
      </c>
      <c r="H354" s="18" t="s">
        <v>1917</v>
      </c>
      <c r="I354" s="19" t="s">
        <v>814</v>
      </c>
      <c r="J354" s="20" t="s">
        <v>1918</v>
      </c>
      <c r="K354" s="61" t="s">
        <v>51</v>
      </c>
      <c r="L354" s="19"/>
      <c r="M354" s="19" t="s">
        <v>814</v>
      </c>
      <c r="N354" s="18" t="s">
        <v>765</v>
      </c>
      <c r="O354" s="19" t="s">
        <v>1004</v>
      </c>
      <c r="P354" s="18" t="s">
        <v>1005</v>
      </c>
      <c r="Q354" s="19" t="s">
        <v>1006</v>
      </c>
      <c r="R354" s="19" t="s">
        <v>1007</v>
      </c>
      <c r="S354" s="19" t="s">
        <v>1008</v>
      </c>
      <c r="T354" s="20" t="s">
        <v>1009</v>
      </c>
      <c r="U354" s="19" t="s">
        <v>1010</v>
      </c>
      <c r="V354" s="19" t="s">
        <v>1011</v>
      </c>
      <c r="W354" s="19" t="s">
        <v>1012</v>
      </c>
      <c r="X354" s="19" t="s">
        <v>2251</v>
      </c>
      <c r="Y354" s="19" t="s">
        <v>63</v>
      </c>
      <c r="Z354" s="40">
        <v>0.0</v>
      </c>
      <c r="AA354" s="18" t="s">
        <v>64</v>
      </c>
      <c r="AB354" s="19" t="s">
        <v>2252</v>
      </c>
      <c r="AC354" s="19" t="s">
        <v>2253</v>
      </c>
      <c r="AD354" s="19" t="s">
        <v>2254</v>
      </c>
      <c r="AE354" s="19" t="s">
        <v>2255</v>
      </c>
      <c r="AF354" s="19" t="s">
        <v>66</v>
      </c>
      <c r="AG354" s="23">
        <v>1.0</v>
      </c>
      <c r="AH354" s="24">
        <v>13.0</v>
      </c>
      <c r="AI354" s="25">
        <v>13.0</v>
      </c>
      <c r="AJ354" s="26">
        <v>11.0</v>
      </c>
      <c r="AK354" s="27">
        <v>9.2222222E7</v>
      </c>
      <c r="AL354" s="28">
        <v>2.02776389E8</v>
      </c>
      <c r="AM354" s="29">
        <v>2.0308468E8</v>
      </c>
      <c r="AN354" s="30">
        <v>9.3402221E7</v>
      </c>
      <c r="AO354" s="31">
        <v>5.91485512E8</v>
      </c>
      <c r="AP354" s="19" t="s">
        <v>1946</v>
      </c>
      <c r="AQ354" s="32"/>
      <c r="AR354" s="32"/>
    </row>
    <row r="355" ht="12.75" hidden="1" customHeight="1">
      <c r="A355" s="18">
        <v>347.0</v>
      </c>
      <c r="B355" s="19" t="s">
        <v>1880</v>
      </c>
      <c r="C355" s="19" t="s">
        <v>1881</v>
      </c>
      <c r="D355" s="18"/>
      <c r="E355" s="19" t="s">
        <v>2256</v>
      </c>
      <c r="F355" s="19" t="s">
        <v>2257</v>
      </c>
      <c r="G355" s="21">
        <v>0.468</v>
      </c>
      <c r="H355" s="18">
        <v>2023.0</v>
      </c>
      <c r="I355" s="19" t="s">
        <v>2258</v>
      </c>
      <c r="J355" s="20" t="s">
        <v>2259</v>
      </c>
      <c r="K355" s="19" t="s">
        <v>51</v>
      </c>
      <c r="L355" s="19" t="s">
        <v>52</v>
      </c>
      <c r="M355" s="19" t="s">
        <v>1946</v>
      </c>
      <c r="N355" s="18">
        <v>17.0</v>
      </c>
      <c r="O355" s="19" t="s">
        <v>880</v>
      </c>
      <c r="P355" s="18" t="s">
        <v>902</v>
      </c>
      <c r="Q355" s="19" t="s">
        <v>881</v>
      </c>
      <c r="R355" s="19">
        <v>1702007.0</v>
      </c>
      <c r="S355" s="19" t="s">
        <v>882</v>
      </c>
      <c r="T355" s="20" t="s">
        <v>883</v>
      </c>
      <c r="U355" s="19" t="s">
        <v>884</v>
      </c>
      <c r="V355" s="19" t="s">
        <v>1187</v>
      </c>
      <c r="W355" s="19" t="s">
        <v>885</v>
      </c>
      <c r="X355" s="85" t="s">
        <v>2260</v>
      </c>
      <c r="Y355" s="55" t="s">
        <v>63</v>
      </c>
      <c r="Z355" s="40">
        <v>92.0</v>
      </c>
      <c r="AA355" s="42" t="s">
        <v>64</v>
      </c>
      <c r="AB355" s="55" t="s">
        <v>2261</v>
      </c>
      <c r="AC355" s="19" t="s">
        <v>2253</v>
      </c>
      <c r="AD355" s="19" t="s">
        <v>2262</v>
      </c>
      <c r="AE355" s="19" t="s">
        <v>2263</v>
      </c>
      <c r="AF355" s="19" t="s">
        <v>2264</v>
      </c>
      <c r="AG355" s="33">
        <v>0.0</v>
      </c>
      <c r="AH355" s="72">
        <v>150.0</v>
      </c>
      <c r="AI355" s="73">
        <v>150.0</v>
      </c>
      <c r="AJ355" s="74">
        <v>120.0</v>
      </c>
      <c r="AK355" s="27">
        <v>0.0</v>
      </c>
      <c r="AL355" s="28">
        <v>2.0E9</v>
      </c>
      <c r="AM355" s="29">
        <v>1.4E9</v>
      </c>
      <c r="AN355" s="30">
        <v>6.0E8</v>
      </c>
      <c r="AO355" s="31">
        <v>4.0E9</v>
      </c>
      <c r="AP355" s="19" t="s">
        <v>1946</v>
      </c>
      <c r="AQ355" s="32"/>
      <c r="AR355" s="32"/>
    </row>
    <row r="356" ht="12.75" hidden="1" customHeight="1">
      <c r="A356" s="18">
        <v>348.0</v>
      </c>
      <c r="B356" s="19" t="s">
        <v>1880</v>
      </c>
      <c r="C356" s="19" t="s">
        <v>1881</v>
      </c>
      <c r="D356" s="18"/>
      <c r="E356" s="19" t="s">
        <v>2256</v>
      </c>
      <c r="F356" s="19" t="s">
        <v>2257</v>
      </c>
      <c r="G356" s="21">
        <v>0.468</v>
      </c>
      <c r="H356" s="18">
        <v>2023.0</v>
      </c>
      <c r="I356" s="19" t="s">
        <v>2258</v>
      </c>
      <c r="J356" s="20" t="s">
        <v>2259</v>
      </c>
      <c r="K356" s="19" t="s">
        <v>51</v>
      </c>
      <c r="L356" s="19" t="s">
        <v>52</v>
      </c>
      <c r="M356" s="19" t="s">
        <v>1946</v>
      </c>
      <c r="N356" s="18">
        <v>17.0</v>
      </c>
      <c r="O356" s="19" t="s">
        <v>880</v>
      </c>
      <c r="P356" s="18" t="s">
        <v>902</v>
      </c>
      <c r="Q356" s="19" t="s">
        <v>881</v>
      </c>
      <c r="R356" s="19">
        <v>1702011.0</v>
      </c>
      <c r="S356" s="19" t="s">
        <v>2265</v>
      </c>
      <c r="T356" s="20" t="s">
        <v>2266</v>
      </c>
      <c r="U356" s="19" t="s">
        <v>1076</v>
      </c>
      <c r="V356" s="19" t="s">
        <v>2267</v>
      </c>
      <c r="W356" s="19" t="s">
        <v>2268</v>
      </c>
      <c r="X356" s="85" t="s">
        <v>2269</v>
      </c>
      <c r="Y356" s="55" t="s">
        <v>63</v>
      </c>
      <c r="Z356" s="40">
        <v>92.0</v>
      </c>
      <c r="AA356" s="42" t="s">
        <v>64</v>
      </c>
      <c r="AB356" s="55" t="s">
        <v>2270</v>
      </c>
      <c r="AC356" s="19" t="s">
        <v>2253</v>
      </c>
      <c r="AD356" s="19" t="s">
        <v>2262</v>
      </c>
      <c r="AE356" s="19" t="s">
        <v>2263</v>
      </c>
      <c r="AF356" s="19" t="s">
        <v>2264</v>
      </c>
      <c r="AG356" s="23">
        <v>30.0</v>
      </c>
      <c r="AH356" s="24">
        <v>180.0</v>
      </c>
      <c r="AI356" s="25">
        <v>180.0</v>
      </c>
      <c r="AJ356" s="26">
        <v>30.0</v>
      </c>
      <c r="AK356" s="27">
        <v>3.09722222E8</v>
      </c>
      <c r="AL356" s="28">
        <v>7.10276389E8</v>
      </c>
      <c r="AM356" s="29">
        <v>7.10584698E8</v>
      </c>
      <c r="AN356" s="30">
        <v>3.10902221E8</v>
      </c>
      <c r="AO356" s="31">
        <v>2.04148553E9</v>
      </c>
      <c r="AP356" s="19" t="s">
        <v>1946</v>
      </c>
      <c r="AQ356" s="32"/>
      <c r="AR356" s="32"/>
    </row>
    <row r="357" ht="12.75" hidden="1" customHeight="1">
      <c r="A357" s="18">
        <v>349.0</v>
      </c>
      <c r="B357" s="19" t="s">
        <v>1880</v>
      </c>
      <c r="C357" s="19" t="s">
        <v>1881</v>
      </c>
      <c r="D357" s="18"/>
      <c r="E357" s="19" t="s">
        <v>2256</v>
      </c>
      <c r="F357" s="19" t="s">
        <v>2257</v>
      </c>
      <c r="G357" s="21">
        <v>0.468</v>
      </c>
      <c r="H357" s="18">
        <v>2023.0</v>
      </c>
      <c r="I357" s="19" t="s">
        <v>2258</v>
      </c>
      <c r="J357" s="20" t="s">
        <v>2259</v>
      </c>
      <c r="K357" s="19" t="s">
        <v>51</v>
      </c>
      <c r="L357" s="19" t="s">
        <v>52</v>
      </c>
      <c r="M357" s="19" t="s">
        <v>1946</v>
      </c>
      <c r="N357" s="18">
        <v>35.0</v>
      </c>
      <c r="O357" s="19" t="s">
        <v>2271</v>
      </c>
      <c r="P357" s="18" t="s">
        <v>1367</v>
      </c>
      <c r="Q357" s="19" t="s">
        <v>433</v>
      </c>
      <c r="R357" s="19" t="s">
        <v>1368</v>
      </c>
      <c r="S357" s="19" t="s">
        <v>1369</v>
      </c>
      <c r="T357" s="20" t="s">
        <v>1370</v>
      </c>
      <c r="U357" s="19" t="s">
        <v>884</v>
      </c>
      <c r="V357" s="19" t="s">
        <v>1371</v>
      </c>
      <c r="W357" s="19" t="s">
        <v>1372</v>
      </c>
      <c r="X357" s="22" t="s">
        <v>2272</v>
      </c>
      <c r="Y357" s="55" t="s">
        <v>63</v>
      </c>
      <c r="Z357" s="40">
        <v>0.0</v>
      </c>
      <c r="AA357" s="42" t="s">
        <v>64</v>
      </c>
      <c r="AB357" s="55" t="s">
        <v>2270</v>
      </c>
      <c r="AC357" s="19" t="s">
        <v>2253</v>
      </c>
      <c r="AD357" s="19" t="s">
        <v>2262</v>
      </c>
      <c r="AE357" s="19" t="s">
        <v>2273</v>
      </c>
      <c r="AF357" s="19" t="s">
        <v>2264</v>
      </c>
      <c r="AG357" s="23">
        <v>1.0</v>
      </c>
      <c r="AH357" s="24">
        <v>3.0</v>
      </c>
      <c r="AI357" s="25">
        <v>2.0</v>
      </c>
      <c r="AJ357" s="26">
        <v>1.0</v>
      </c>
      <c r="AK357" s="27">
        <v>1.14722222E8</v>
      </c>
      <c r="AL357" s="28">
        <v>2.55276389E8</v>
      </c>
      <c r="AM357" s="29">
        <v>2.5558468E8</v>
      </c>
      <c r="AN357" s="30">
        <v>1.15902221E8</v>
      </c>
      <c r="AO357" s="31">
        <v>7.41485512E8</v>
      </c>
      <c r="AP357" s="19" t="s">
        <v>1946</v>
      </c>
      <c r="AQ357" s="32"/>
      <c r="AR357" s="32"/>
    </row>
    <row r="358" ht="12.75" hidden="1" customHeight="1">
      <c r="A358" s="18">
        <v>350.0</v>
      </c>
      <c r="B358" s="19" t="s">
        <v>424</v>
      </c>
      <c r="C358" s="19" t="s">
        <v>425</v>
      </c>
      <c r="D358" s="20" t="s">
        <v>426</v>
      </c>
      <c r="E358" s="19" t="s">
        <v>1180</v>
      </c>
      <c r="F358" s="19" t="s">
        <v>1181</v>
      </c>
      <c r="G358" s="21" t="s">
        <v>1182</v>
      </c>
      <c r="H358" s="40">
        <v>2018.0</v>
      </c>
      <c r="I358" s="19" t="s">
        <v>1183</v>
      </c>
      <c r="J358" s="20" t="s">
        <v>1184</v>
      </c>
      <c r="K358" s="19" t="s">
        <v>51</v>
      </c>
      <c r="L358" s="19" t="s">
        <v>52</v>
      </c>
      <c r="M358" s="19" t="s">
        <v>879</v>
      </c>
      <c r="N358" s="18">
        <v>36.0</v>
      </c>
      <c r="O358" s="19" t="s">
        <v>1342</v>
      </c>
      <c r="P358" s="18" t="s">
        <v>2274</v>
      </c>
      <c r="Q358" s="19" t="s">
        <v>1343</v>
      </c>
      <c r="R358" s="18" t="s">
        <v>2275</v>
      </c>
      <c r="S358" s="19" t="s">
        <v>1464</v>
      </c>
      <c r="T358" s="20" t="s">
        <v>2276</v>
      </c>
      <c r="U358" s="19" t="s">
        <v>1466</v>
      </c>
      <c r="V358" s="19" t="s">
        <v>2277</v>
      </c>
      <c r="W358" s="19" t="s">
        <v>1467</v>
      </c>
      <c r="X358" s="19" t="s">
        <v>2278</v>
      </c>
      <c r="Y358" s="55" t="s">
        <v>63</v>
      </c>
      <c r="Z358" s="40">
        <v>21.0</v>
      </c>
      <c r="AA358" s="42" t="s">
        <v>64</v>
      </c>
      <c r="AB358" s="55" t="s">
        <v>2270</v>
      </c>
      <c r="AC358" s="19" t="s">
        <v>2253</v>
      </c>
      <c r="AD358" s="19" t="s">
        <v>2262</v>
      </c>
      <c r="AE358" s="19" t="s">
        <v>2273</v>
      </c>
      <c r="AF358" s="19" t="s">
        <v>2264</v>
      </c>
      <c r="AG358" s="23">
        <v>100.0</v>
      </c>
      <c r="AH358" s="24">
        <v>800.0</v>
      </c>
      <c r="AI358" s="25">
        <v>900.0</v>
      </c>
      <c r="AJ358" s="26">
        <v>300.0</v>
      </c>
      <c r="AK358" s="27">
        <v>1.76416030725E9</v>
      </c>
      <c r="AL358" s="28">
        <v>4.348965254E9</v>
      </c>
      <c r="AM358" s="29">
        <v>4.349273545E9</v>
      </c>
      <c r="AN358" s="30">
        <v>1.870340305E9</v>
      </c>
      <c r="AO358" s="31">
        <v>1.233273941125E10</v>
      </c>
      <c r="AP358" s="19" t="s">
        <v>1946</v>
      </c>
      <c r="AQ358" s="32"/>
      <c r="AR358" s="32"/>
    </row>
    <row r="359" ht="12.75" hidden="1" customHeight="1">
      <c r="A359" s="18">
        <v>351.0</v>
      </c>
      <c r="B359" s="19" t="s">
        <v>1880</v>
      </c>
      <c r="C359" s="19" t="s">
        <v>1881</v>
      </c>
      <c r="D359" s="18" t="s">
        <v>1882</v>
      </c>
      <c r="E359" s="19" t="s">
        <v>2256</v>
      </c>
      <c r="F359" s="19" t="s">
        <v>2257</v>
      </c>
      <c r="G359" s="21">
        <v>0.468</v>
      </c>
      <c r="H359" s="18">
        <v>2023.0</v>
      </c>
      <c r="I359" s="19" t="s">
        <v>2258</v>
      </c>
      <c r="J359" s="20" t="s">
        <v>2259</v>
      </c>
      <c r="K359" s="19" t="s">
        <v>51</v>
      </c>
      <c r="L359" s="19" t="s">
        <v>52</v>
      </c>
      <c r="M359" s="19" t="s">
        <v>1946</v>
      </c>
      <c r="N359" s="18" t="s">
        <v>765</v>
      </c>
      <c r="O359" s="19" t="s">
        <v>1004</v>
      </c>
      <c r="P359" s="18" t="s">
        <v>1005</v>
      </c>
      <c r="Q359" s="19" t="s">
        <v>1006</v>
      </c>
      <c r="R359" s="19" t="s">
        <v>2279</v>
      </c>
      <c r="S359" s="19" t="s">
        <v>2280</v>
      </c>
      <c r="T359" s="20" t="s">
        <v>2281</v>
      </c>
      <c r="U359" s="19" t="s">
        <v>1229</v>
      </c>
      <c r="V359" s="19" t="s">
        <v>2282</v>
      </c>
      <c r="W359" s="19" t="s">
        <v>1491</v>
      </c>
      <c r="X359" s="20" t="s">
        <v>2283</v>
      </c>
      <c r="Y359" s="55" t="s">
        <v>63</v>
      </c>
      <c r="Z359" s="40">
        <v>0.0</v>
      </c>
      <c r="AA359" s="42" t="s">
        <v>64</v>
      </c>
      <c r="AB359" s="55" t="s">
        <v>2284</v>
      </c>
      <c r="AC359" s="19" t="s">
        <v>2253</v>
      </c>
      <c r="AD359" s="19" t="s">
        <v>2285</v>
      </c>
      <c r="AE359" s="19" t="s">
        <v>2286</v>
      </c>
      <c r="AF359" s="19" t="s">
        <v>2287</v>
      </c>
      <c r="AG359" s="80">
        <v>0.2</v>
      </c>
      <c r="AH359" s="81">
        <v>0.3</v>
      </c>
      <c r="AI359" s="82">
        <v>0.3</v>
      </c>
      <c r="AJ359" s="83">
        <v>0.2</v>
      </c>
      <c r="AK359" s="27">
        <v>8.4722222E7</v>
      </c>
      <c r="AL359" s="28">
        <v>1.85276389E8</v>
      </c>
      <c r="AM359" s="29">
        <v>1.8558468E8</v>
      </c>
      <c r="AN359" s="30">
        <v>8.5902221E7</v>
      </c>
      <c r="AO359" s="31">
        <v>5.41485512E8</v>
      </c>
      <c r="AP359" s="19" t="s">
        <v>1946</v>
      </c>
      <c r="AQ359" s="32"/>
      <c r="AR359" s="32"/>
    </row>
    <row r="360" ht="12.75" hidden="1" customHeight="1">
      <c r="A360" s="18">
        <v>352.0</v>
      </c>
      <c r="B360" s="19" t="s">
        <v>1880</v>
      </c>
      <c r="C360" s="19" t="s">
        <v>1881</v>
      </c>
      <c r="D360" s="18"/>
      <c r="E360" s="19" t="s">
        <v>2256</v>
      </c>
      <c r="F360" s="19" t="s">
        <v>2257</v>
      </c>
      <c r="G360" s="21">
        <v>0.468</v>
      </c>
      <c r="H360" s="18">
        <v>2023.0</v>
      </c>
      <c r="I360" s="19" t="s">
        <v>2258</v>
      </c>
      <c r="J360" s="20" t="s">
        <v>2259</v>
      </c>
      <c r="K360" s="19" t="s">
        <v>51</v>
      </c>
      <c r="L360" s="19" t="s">
        <v>52</v>
      </c>
      <c r="M360" s="19" t="s">
        <v>1946</v>
      </c>
      <c r="N360" s="18">
        <v>36.0</v>
      </c>
      <c r="O360" s="19" t="s">
        <v>1342</v>
      </c>
      <c r="P360" s="18" t="s">
        <v>2274</v>
      </c>
      <c r="Q360" s="19" t="s">
        <v>1343</v>
      </c>
      <c r="R360" s="18" t="s">
        <v>2288</v>
      </c>
      <c r="S360" s="19" t="s">
        <v>1458</v>
      </c>
      <c r="T360" s="20" t="s">
        <v>1459</v>
      </c>
      <c r="U360" s="19" t="s">
        <v>484</v>
      </c>
      <c r="V360" s="19" t="s">
        <v>2289</v>
      </c>
      <c r="W360" s="19" t="s">
        <v>1460</v>
      </c>
      <c r="X360" s="20" t="s">
        <v>2290</v>
      </c>
      <c r="Y360" s="55" t="s">
        <v>63</v>
      </c>
      <c r="Z360" s="40">
        <v>0.0</v>
      </c>
      <c r="AA360" s="42" t="s">
        <v>64</v>
      </c>
      <c r="AB360" s="55" t="s">
        <v>2284</v>
      </c>
      <c r="AC360" s="19" t="s">
        <v>2253</v>
      </c>
      <c r="AD360" s="19" t="s">
        <v>2285</v>
      </c>
      <c r="AE360" s="19" t="s">
        <v>2286</v>
      </c>
      <c r="AF360" s="19" t="s">
        <v>2287</v>
      </c>
      <c r="AG360" s="80">
        <v>0.2</v>
      </c>
      <c r="AH360" s="81">
        <v>0.3</v>
      </c>
      <c r="AI360" s="82">
        <v>0.3</v>
      </c>
      <c r="AJ360" s="83">
        <v>0.2</v>
      </c>
      <c r="AK360" s="27">
        <v>6.9722222E7</v>
      </c>
      <c r="AL360" s="28">
        <v>1.50276389E8</v>
      </c>
      <c r="AM360" s="29">
        <v>1.5058468E8</v>
      </c>
      <c r="AN360" s="30">
        <v>7.0902221E7</v>
      </c>
      <c r="AO360" s="31">
        <v>4.41485512E8</v>
      </c>
      <c r="AP360" s="19" t="s">
        <v>1946</v>
      </c>
      <c r="AQ360" s="32"/>
      <c r="AR360" s="32"/>
    </row>
    <row r="361" ht="12.75" hidden="1" customHeight="1">
      <c r="A361" s="18">
        <v>353.0</v>
      </c>
      <c r="B361" s="19" t="s">
        <v>1880</v>
      </c>
      <c r="C361" s="19" t="s">
        <v>1881</v>
      </c>
      <c r="D361" s="18"/>
      <c r="E361" s="19" t="s">
        <v>2256</v>
      </c>
      <c r="F361" s="19" t="s">
        <v>2257</v>
      </c>
      <c r="G361" s="21">
        <v>0.468</v>
      </c>
      <c r="H361" s="18">
        <v>2023.0</v>
      </c>
      <c r="I361" s="19" t="s">
        <v>2258</v>
      </c>
      <c r="J361" s="20" t="s">
        <v>2259</v>
      </c>
      <c r="K361" s="19" t="s">
        <v>51</v>
      </c>
      <c r="L361" s="19" t="s">
        <v>52</v>
      </c>
      <c r="M361" s="19" t="s">
        <v>1946</v>
      </c>
      <c r="N361" s="18">
        <v>36.0</v>
      </c>
      <c r="O361" s="19" t="s">
        <v>1342</v>
      </c>
      <c r="P361" s="18" t="s">
        <v>2274</v>
      </c>
      <c r="Q361" s="19" t="s">
        <v>1343</v>
      </c>
      <c r="R361" s="18" t="s">
        <v>2291</v>
      </c>
      <c r="S361" s="19" t="s">
        <v>2292</v>
      </c>
      <c r="T361" s="20" t="s">
        <v>2293</v>
      </c>
      <c r="U361" s="19" t="s">
        <v>2043</v>
      </c>
      <c r="V361" s="19" t="s">
        <v>2294</v>
      </c>
      <c r="W361" s="19" t="s">
        <v>2295</v>
      </c>
      <c r="X361" s="85" t="s">
        <v>2296</v>
      </c>
      <c r="Y361" s="55" t="s">
        <v>63</v>
      </c>
      <c r="Z361" s="40">
        <v>4.0</v>
      </c>
      <c r="AA361" s="42" t="s">
        <v>64</v>
      </c>
      <c r="AB361" s="55" t="s">
        <v>2284</v>
      </c>
      <c r="AC361" s="19" t="s">
        <v>2253</v>
      </c>
      <c r="AD361" s="19" t="s">
        <v>2285</v>
      </c>
      <c r="AE361" s="19" t="s">
        <v>2286</v>
      </c>
      <c r="AF361" s="19" t="s">
        <v>2287</v>
      </c>
      <c r="AG361" s="23">
        <v>2.0</v>
      </c>
      <c r="AH361" s="24">
        <v>5.0</v>
      </c>
      <c r="AI361" s="25">
        <v>5.0</v>
      </c>
      <c r="AJ361" s="26">
        <v>2.0</v>
      </c>
      <c r="AK361" s="27">
        <v>7.7222222E7</v>
      </c>
      <c r="AL361" s="28">
        <v>1.67776389E8</v>
      </c>
      <c r="AM361" s="29">
        <v>1.6808468E8</v>
      </c>
      <c r="AN361" s="30">
        <v>7.8402221E7</v>
      </c>
      <c r="AO361" s="31">
        <v>4.91485512E8</v>
      </c>
      <c r="AP361" s="19" t="s">
        <v>1946</v>
      </c>
      <c r="AQ361" s="32"/>
      <c r="AR361" s="32"/>
    </row>
    <row r="362" ht="12.75" hidden="1" customHeight="1">
      <c r="A362" s="18">
        <v>354.0</v>
      </c>
      <c r="B362" s="19" t="s">
        <v>1880</v>
      </c>
      <c r="C362" s="19" t="s">
        <v>1881</v>
      </c>
      <c r="D362" s="18"/>
      <c r="E362" s="19" t="s">
        <v>2297</v>
      </c>
      <c r="F362" s="19" t="s">
        <v>2298</v>
      </c>
      <c r="G362" s="21">
        <v>0.071</v>
      </c>
      <c r="H362" s="18">
        <v>2023.0</v>
      </c>
      <c r="I362" s="19" t="s">
        <v>2299</v>
      </c>
      <c r="J362" s="20" t="s">
        <v>2300</v>
      </c>
      <c r="K362" s="19" t="s">
        <v>51</v>
      </c>
      <c r="L362" s="19" t="s">
        <v>52</v>
      </c>
      <c r="M362" s="19" t="s">
        <v>1946</v>
      </c>
      <c r="N362" s="18" t="s">
        <v>1015</v>
      </c>
      <c r="O362" s="19" t="s">
        <v>2301</v>
      </c>
      <c r="P362" s="18" t="s">
        <v>973</v>
      </c>
      <c r="Q362" s="19" t="s">
        <v>974</v>
      </c>
      <c r="R362" s="19" t="s">
        <v>2302</v>
      </c>
      <c r="S362" s="19" t="s">
        <v>2303</v>
      </c>
      <c r="T362" s="20" t="s">
        <v>2304</v>
      </c>
      <c r="U362" s="19" t="s">
        <v>274</v>
      </c>
      <c r="V362" s="19" t="s">
        <v>2305</v>
      </c>
      <c r="W362" s="19" t="s">
        <v>2306</v>
      </c>
      <c r="X362" s="85" t="s">
        <v>2307</v>
      </c>
      <c r="Y362" s="55" t="s">
        <v>63</v>
      </c>
      <c r="Z362" s="40">
        <v>1627.0</v>
      </c>
      <c r="AA362" s="42" t="s">
        <v>64</v>
      </c>
      <c r="AB362" s="55" t="s">
        <v>2284</v>
      </c>
      <c r="AC362" s="19" t="s">
        <v>2253</v>
      </c>
      <c r="AD362" s="19" t="s">
        <v>2262</v>
      </c>
      <c r="AE362" s="19" t="s">
        <v>2308</v>
      </c>
      <c r="AF362" s="19" t="s">
        <v>2255</v>
      </c>
      <c r="AG362" s="33">
        <v>0.0</v>
      </c>
      <c r="AH362" s="72">
        <v>1500.0</v>
      </c>
      <c r="AI362" s="73">
        <v>0.0</v>
      </c>
      <c r="AJ362" s="74">
        <v>0.0</v>
      </c>
      <c r="AK362" s="27">
        <v>0.0</v>
      </c>
      <c r="AL362" s="28">
        <v>1.5E9</v>
      </c>
      <c r="AM362" s="29">
        <v>0.0</v>
      </c>
      <c r="AN362" s="30">
        <v>0.0</v>
      </c>
      <c r="AO362" s="31">
        <v>1.5E9</v>
      </c>
      <c r="AP362" s="19" t="s">
        <v>1946</v>
      </c>
      <c r="AQ362" s="32"/>
      <c r="AR362" s="32"/>
    </row>
    <row r="363" ht="12.75" hidden="1" customHeight="1">
      <c r="A363" s="18">
        <v>355.0</v>
      </c>
      <c r="B363" s="19" t="s">
        <v>1880</v>
      </c>
      <c r="C363" s="19" t="s">
        <v>1881</v>
      </c>
      <c r="D363" s="18"/>
      <c r="E363" s="19" t="s">
        <v>2309</v>
      </c>
      <c r="F363" s="19" t="s">
        <v>2310</v>
      </c>
      <c r="G363" s="21">
        <v>0.1163</v>
      </c>
      <c r="H363" s="18">
        <v>2022.0</v>
      </c>
      <c r="I363" s="19" t="s">
        <v>2311</v>
      </c>
      <c r="J363" s="20" t="s">
        <v>2312</v>
      </c>
      <c r="K363" s="19" t="s">
        <v>51</v>
      </c>
      <c r="L363" s="19"/>
      <c r="M363" s="19" t="s">
        <v>1946</v>
      </c>
      <c r="N363" s="18">
        <v>12.0</v>
      </c>
      <c r="O363" s="19" t="s">
        <v>2006</v>
      </c>
      <c r="P363" s="18">
        <v>1202.0</v>
      </c>
      <c r="Q363" s="19" t="s">
        <v>2313</v>
      </c>
      <c r="R363" s="19" t="s">
        <v>2314</v>
      </c>
      <c r="S363" s="19" t="s">
        <v>2315</v>
      </c>
      <c r="T363" s="20" t="s">
        <v>2316</v>
      </c>
      <c r="U363" s="19" t="s">
        <v>471</v>
      </c>
      <c r="V363" s="19" t="s">
        <v>2317</v>
      </c>
      <c r="W363" s="19" t="s">
        <v>2318</v>
      </c>
      <c r="X363" s="85" t="s">
        <v>2319</v>
      </c>
      <c r="Y363" s="55" t="s">
        <v>63</v>
      </c>
      <c r="Z363" s="40">
        <v>8.0</v>
      </c>
      <c r="AA363" s="42" t="s">
        <v>64</v>
      </c>
      <c r="AB363" s="55" t="s">
        <v>2284</v>
      </c>
      <c r="AC363" s="19" t="s">
        <v>2253</v>
      </c>
      <c r="AD363" s="19" t="s">
        <v>2254</v>
      </c>
      <c r="AE363" s="19" t="s">
        <v>2255</v>
      </c>
      <c r="AF363" s="19" t="s">
        <v>66</v>
      </c>
      <c r="AG363" s="23">
        <v>2.0</v>
      </c>
      <c r="AH363" s="24">
        <v>15.0</v>
      </c>
      <c r="AI363" s="25">
        <v>16.0</v>
      </c>
      <c r="AJ363" s="26">
        <v>3.0</v>
      </c>
      <c r="AK363" s="27">
        <v>1.07222222E8</v>
      </c>
      <c r="AL363" s="28">
        <v>2.37776389E8</v>
      </c>
      <c r="AM363" s="29">
        <v>2.3808468E8</v>
      </c>
      <c r="AN363" s="30">
        <v>1.08402221E8</v>
      </c>
      <c r="AO363" s="31">
        <v>6.91485512E8</v>
      </c>
      <c r="AP363" s="19" t="s">
        <v>1946</v>
      </c>
      <c r="AQ363" s="32"/>
      <c r="AR363" s="32"/>
    </row>
    <row r="364" ht="12.75" hidden="1" customHeight="1">
      <c r="A364" s="18">
        <v>356.0</v>
      </c>
      <c r="B364" s="19" t="s">
        <v>1880</v>
      </c>
      <c r="C364" s="19" t="s">
        <v>1881</v>
      </c>
      <c r="D364" s="18"/>
      <c r="E364" s="19" t="s">
        <v>2309</v>
      </c>
      <c r="F364" s="19" t="s">
        <v>2310</v>
      </c>
      <c r="G364" s="21">
        <v>0.1163</v>
      </c>
      <c r="H364" s="18">
        <v>2022.0</v>
      </c>
      <c r="I364" s="19" t="s">
        <v>2311</v>
      </c>
      <c r="J364" s="20" t="s">
        <v>2312</v>
      </c>
      <c r="K364" s="19" t="s">
        <v>51</v>
      </c>
      <c r="L364" s="19"/>
      <c r="M364" s="19" t="s">
        <v>1946</v>
      </c>
      <c r="N364" s="19">
        <v>41.0</v>
      </c>
      <c r="O364" s="19" t="s">
        <v>2208</v>
      </c>
      <c r="P364" s="19" t="s">
        <v>2019</v>
      </c>
      <c r="Q364" s="19" t="s">
        <v>2020</v>
      </c>
      <c r="R364" s="19" t="s">
        <v>2320</v>
      </c>
      <c r="S364" s="19" t="s">
        <v>2321</v>
      </c>
      <c r="T364" s="20" t="s">
        <v>2322</v>
      </c>
      <c r="U364" s="19" t="s">
        <v>2323</v>
      </c>
      <c r="V364" s="19" t="s">
        <v>2324</v>
      </c>
      <c r="W364" s="19" t="s">
        <v>2325</v>
      </c>
      <c r="X364" s="85" t="s">
        <v>2326</v>
      </c>
      <c r="Y364" s="55" t="s">
        <v>63</v>
      </c>
      <c r="Z364" s="40">
        <v>0.0</v>
      </c>
      <c r="AA364" s="42" t="s">
        <v>64</v>
      </c>
      <c r="AB364" s="55" t="s">
        <v>2284</v>
      </c>
      <c r="AC364" s="19" t="s">
        <v>2253</v>
      </c>
      <c r="AD364" s="19" t="s">
        <v>2254</v>
      </c>
      <c r="AE364" s="19" t="s">
        <v>2255</v>
      </c>
      <c r="AF364" s="19" t="s">
        <v>66</v>
      </c>
      <c r="AG364" s="23">
        <v>1.0</v>
      </c>
      <c r="AH364" s="24">
        <v>3.0</v>
      </c>
      <c r="AI364" s="25">
        <v>2.0</v>
      </c>
      <c r="AJ364" s="26">
        <v>1.0</v>
      </c>
      <c r="AK364" s="27">
        <v>7.2722222E7</v>
      </c>
      <c r="AL364" s="28">
        <v>1.57276389E8</v>
      </c>
      <c r="AM364" s="29">
        <v>1.5758468E8</v>
      </c>
      <c r="AN364" s="30">
        <v>7.3902221E7</v>
      </c>
      <c r="AO364" s="31">
        <v>4.61485512E8</v>
      </c>
      <c r="AP364" s="19" t="s">
        <v>1946</v>
      </c>
      <c r="AQ364" s="32"/>
      <c r="AR364" s="32"/>
    </row>
    <row r="365" ht="12.75" hidden="1" customHeight="1">
      <c r="A365" s="18">
        <v>357.0</v>
      </c>
      <c r="B365" s="19" t="s">
        <v>1880</v>
      </c>
      <c r="C365" s="19" t="s">
        <v>1881</v>
      </c>
      <c r="D365" s="18"/>
      <c r="E365" s="19" t="s">
        <v>2309</v>
      </c>
      <c r="F365" s="19" t="s">
        <v>2310</v>
      </c>
      <c r="G365" s="21">
        <v>0.1163</v>
      </c>
      <c r="H365" s="18">
        <v>2022.0</v>
      </c>
      <c r="I365" s="19" t="s">
        <v>2311</v>
      </c>
      <c r="J365" s="20" t="s">
        <v>2312</v>
      </c>
      <c r="K365" s="19" t="s">
        <v>51</v>
      </c>
      <c r="L365" s="19"/>
      <c r="M365" s="19" t="s">
        <v>1946</v>
      </c>
      <c r="N365" s="19" t="s">
        <v>765</v>
      </c>
      <c r="O365" s="19" t="s">
        <v>1004</v>
      </c>
      <c r="P365" s="19" t="s">
        <v>1884</v>
      </c>
      <c r="Q365" s="19" t="s">
        <v>1885</v>
      </c>
      <c r="R365" s="19" t="s">
        <v>1959</v>
      </c>
      <c r="S365" s="19" t="s">
        <v>1960</v>
      </c>
      <c r="T365" s="20" t="s">
        <v>1961</v>
      </c>
      <c r="U365" s="19" t="s">
        <v>1962</v>
      </c>
      <c r="V365" s="19" t="s">
        <v>1963</v>
      </c>
      <c r="W365" s="19" t="s">
        <v>1964</v>
      </c>
      <c r="X365" s="85" t="s">
        <v>2327</v>
      </c>
      <c r="Y365" s="55" t="s">
        <v>63</v>
      </c>
      <c r="Z365" s="40">
        <v>1.0</v>
      </c>
      <c r="AA365" s="42" t="s">
        <v>64</v>
      </c>
      <c r="AB365" s="55" t="s">
        <v>2284</v>
      </c>
      <c r="AC365" s="19" t="s">
        <v>2253</v>
      </c>
      <c r="AD365" s="19" t="s">
        <v>2254</v>
      </c>
      <c r="AE365" s="19" t="s">
        <v>2255</v>
      </c>
      <c r="AF365" s="19" t="s">
        <v>66</v>
      </c>
      <c r="AG365" s="45">
        <v>0.25</v>
      </c>
      <c r="AH365" s="46">
        <v>0.25</v>
      </c>
      <c r="AI365" s="47">
        <v>0.25</v>
      </c>
      <c r="AJ365" s="48">
        <v>0.25</v>
      </c>
      <c r="AK365" s="27">
        <v>4.56722222E8</v>
      </c>
      <c r="AL365" s="28">
        <v>6.83326389E8</v>
      </c>
      <c r="AM365" s="29">
        <v>6.7253618E8</v>
      </c>
      <c r="AN365" s="30">
        <v>2.34402221E8</v>
      </c>
      <c r="AO365" s="31">
        <v>2.046987012E9</v>
      </c>
      <c r="AP365" s="19" t="s">
        <v>1946</v>
      </c>
      <c r="AQ365" s="32"/>
      <c r="AR365" s="32"/>
    </row>
    <row r="366" ht="12.75" hidden="1" customHeight="1">
      <c r="A366" s="18">
        <v>358.0</v>
      </c>
      <c r="B366" s="19" t="s">
        <v>1880</v>
      </c>
      <c r="C366" s="19" t="s">
        <v>1881</v>
      </c>
      <c r="D366" s="18"/>
      <c r="E366" s="19" t="s">
        <v>2309</v>
      </c>
      <c r="F366" s="19" t="s">
        <v>2310</v>
      </c>
      <c r="G366" s="21">
        <v>0.1163</v>
      </c>
      <c r="H366" s="18">
        <v>2022.0</v>
      </c>
      <c r="I366" s="19" t="s">
        <v>2311</v>
      </c>
      <c r="J366" s="20" t="s">
        <v>2312</v>
      </c>
      <c r="K366" s="19" t="s">
        <v>51</v>
      </c>
      <c r="L366" s="19"/>
      <c r="M366" s="19" t="s">
        <v>1946</v>
      </c>
      <c r="N366" s="19" t="s">
        <v>765</v>
      </c>
      <c r="O366" s="19" t="s">
        <v>1004</v>
      </c>
      <c r="P366" s="19" t="s">
        <v>1884</v>
      </c>
      <c r="Q366" s="19" t="s">
        <v>1885</v>
      </c>
      <c r="R366" s="19" t="s">
        <v>1959</v>
      </c>
      <c r="S366" s="19" t="s">
        <v>1960</v>
      </c>
      <c r="T366" s="20" t="s">
        <v>1961</v>
      </c>
      <c r="U366" s="19" t="s">
        <v>1962</v>
      </c>
      <c r="V366" s="19" t="s">
        <v>1963</v>
      </c>
      <c r="W366" s="19" t="s">
        <v>1964</v>
      </c>
      <c r="X366" s="85" t="s">
        <v>2328</v>
      </c>
      <c r="Y366" s="55" t="s">
        <v>63</v>
      </c>
      <c r="Z366" s="40">
        <v>0.0</v>
      </c>
      <c r="AA366" s="42" t="s">
        <v>64</v>
      </c>
      <c r="AB366" s="55" t="s">
        <v>2284</v>
      </c>
      <c r="AC366" s="19" t="s">
        <v>2253</v>
      </c>
      <c r="AD366" s="19" t="s">
        <v>2254</v>
      </c>
      <c r="AE366" s="19" t="s">
        <v>2255</v>
      </c>
      <c r="AF366" s="19" t="s">
        <v>66</v>
      </c>
      <c r="AG366" s="23">
        <v>1.0</v>
      </c>
      <c r="AH366" s="24">
        <v>1.0</v>
      </c>
      <c r="AI366" s="25">
        <v>1.0</v>
      </c>
      <c r="AJ366" s="26">
        <v>1.0</v>
      </c>
      <c r="AK366" s="27">
        <v>1.07222222E8</v>
      </c>
      <c r="AL366" s="28">
        <v>2.37776389E8</v>
      </c>
      <c r="AM366" s="29">
        <v>2.3808468E8</v>
      </c>
      <c r="AN366" s="30">
        <v>1.08402221E8</v>
      </c>
      <c r="AO366" s="31">
        <v>6.91485512E8</v>
      </c>
      <c r="AP366" s="19" t="s">
        <v>1946</v>
      </c>
      <c r="AQ366" s="32"/>
      <c r="AR366" s="32"/>
    </row>
    <row r="367" ht="12.75" hidden="1" customHeight="1">
      <c r="A367" s="18">
        <v>359.0</v>
      </c>
      <c r="B367" s="19" t="s">
        <v>1880</v>
      </c>
      <c r="C367" s="19" t="s">
        <v>1881</v>
      </c>
      <c r="D367" s="18"/>
      <c r="E367" s="19" t="s">
        <v>2309</v>
      </c>
      <c r="F367" s="19" t="s">
        <v>2310</v>
      </c>
      <c r="G367" s="21">
        <v>0.1163</v>
      </c>
      <c r="H367" s="18">
        <v>2022.0</v>
      </c>
      <c r="I367" s="19" t="s">
        <v>2311</v>
      </c>
      <c r="J367" s="20" t="s">
        <v>2312</v>
      </c>
      <c r="K367" s="19" t="s">
        <v>51</v>
      </c>
      <c r="L367" s="19" t="s">
        <v>52</v>
      </c>
      <c r="M367" s="19" t="s">
        <v>1946</v>
      </c>
      <c r="N367" s="18">
        <v>45.0</v>
      </c>
      <c r="O367" s="19" t="s">
        <v>766</v>
      </c>
      <c r="P367" s="18" t="s">
        <v>1005</v>
      </c>
      <c r="Q367" s="19" t="s">
        <v>1006</v>
      </c>
      <c r="R367" s="19">
        <v>4501050.0</v>
      </c>
      <c r="S367" s="19" t="s">
        <v>2329</v>
      </c>
      <c r="T367" s="20" t="s">
        <v>2330</v>
      </c>
      <c r="U367" s="19" t="s">
        <v>2331</v>
      </c>
      <c r="V367" s="19">
        <v>4.50105E8</v>
      </c>
      <c r="W367" s="19" t="s">
        <v>2332</v>
      </c>
      <c r="X367" s="22" t="s">
        <v>2333</v>
      </c>
      <c r="Y367" s="55" t="s">
        <v>63</v>
      </c>
      <c r="Z367" s="40">
        <v>1195.0</v>
      </c>
      <c r="AA367" s="42" t="s">
        <v>64</v>
      </c>
      <c r="AB367" s="55" t="s">
        <v>2284</v>
      </c>
      <c r="AC367" s="19" t="s">
        <v>2253</v>
      </c>
      <c r="AD367" s="19" t="s">
        <v>1977</v>
      </c>
      <c r="AE367" s="19" t="s">
        <v>2255</v>
      </c>
      <c r="AF367" s="19" t="s">
        <v>66</v>
      </c>
      <c r="AG367" s="23">
        <v>200.0</v>
      </c>
      <c r="AH367" s="24">
        <v>500.0</v>
      </c>
      <c r="AI367" s="25">
        <v>500.0</v>
      </c>
      <c r="AJ367" s="26">
        <v>300.0</v>
      </c>
      <c r="AK367" s="27">
        <v>5.49722222E8</v>
      </c>
      <c r="AL367" s="28">
        <v>1.270276389E9</v>
      </c>
      <c r="AM367" s="29">
        <v>1.27058468E9</v>
      </c>
      <c r="AN367" s="30">
        <v>5.50902221E8</v>
      </c>
      <c r="AO367" s="31">
        <v>3.641485512E9</v>
      </c>
      <c r="AP367" s="19" t="s">
        <v>1946</v>
      </c>
      <c r="AQ367" s="32"/>
      <c r="AR367" s="32"/>
    </row>
    <row r="368" ht="12.75" hidden="1" customHeight="1">
      <c r="A368" s="18">
        <v>360.0</v>
      </c>
      <c r="B368" s="19" t="s">
        <v>1880</v>
      </c>
      <c r="C368" s="19" t="s">
        <v>1881</v>
      </c>
      <c r="D368" s="18"/>
      <c r="E368" s="19" t="s">
        <v>2309</v>
      </c>
      <c r="F368" s="19" t="s">
        <v>2310</v>
      </c>
      <c r="G368" s="21">
        <v>0.1163</v>
      </c>
      <c r="H368" s="18">
        <v>2022.0</v>
      </c>
      <c r="I368" s="19" t="s">
        <v>2311</v>
      </c>
      <c r="J368" s="20" t="s">
        <v>2312</v>
      </c>
      <c r="K368" s="19" t="s">
        <v>51</v>
      </c>
      <c r="L368" s="19" t="s">
        <v>52</v>
      </c>
      <c r="M368" s="19" t="s">
        <v>1946</v>
      </c>
      <c r="N368" s="18">
        <v>41.0</v>
      </c>
      <c r="O368" s="19" t="s">
        <v>2208</v>
      </c>
      <c r="P368" s="18" t="s">
        <v>2111</v>
      </c>
      <c r="Q368" s="19" t="s">
        <v>2112</v>
      </c>
      <c r="R368" s="19" t="s">
        <v>2334</v>
      </c>
      <c r="S368" s="19" t="s">
        <v>2321</v>
      </c>
      <c r="T368" s="20" t="s">
        <v>2335</v>
      </c>
      <c r="U368" s="19" t="s">
        <v>2323</v>
      </c>
      <c r="V368" s="19" t="s">
        <v>2336</v>
      </c>
      <c r="W368" s="19" t="s">
        <v>2325</v>
      </c>
      <c r="X368" s="22" t="s">
        <v>2337</v>
      </c>
      <c r="Y368" s="55" t="s">
        <v>63</v>
      </c>
      <c r="Z368" s="40">
        <v>0.0</v>
      </c>
      <c r="AA368" s="42" t="s">
        <v>64</v>
      </c>
      <c r="AB368" s="55" t="s">
        <v>2284</v>
      </c>
      <c r="AC368" s="19" t="s">
        <v>2253</v>
      </c>
      <c r="AD368" s="19" t="s">
        <v>2254</v>
      </c>
      <c r="AE368" s="19" t="s">
        <v>2255</v>
      </c>
      <c r="AF368" s="19" t="s">
        <v>66</v>
      </c>
      <c r="AG368" s="23">
        <v>1.0</v>
      </c>
      <c r="AH368" s="24">
        <v>1.0</v>
      </c>
      <c r="AI368" s="25">
        <v>1.0</v>
      </c>
      <c r="AJ368" s="26">
        <v>1.0</v>
      </c>
      <c r="AK368" s="27">
        <v>7.7222222E7</v>
      </c>
      <c r="AL368" s="28">
        <v>1.67776389E8</v>
      </c>
      <c r="AM368" s="29">
        <v>1.6808468E8</v>
      </c>
      <c r="AN368" s="30">
        <v>7.8402221E7</v>
      </c>
      <c r="AO368" s="31">
        <v>4.91485512E8</v>
      </c>
      <c r="AP368" s="19" t="s">
        <v>1946</v>
      </c>
      <c r="AQ368" s="32"/>
      <c r="AR368" s="32"/>
    </row>
    <row r="369" ht="12.75" hidden="1" customHeight="1">
      <c r="A369" s="18">
        <v>361.0</v>
      </c>
      <c r="B369" s="19" t="s">
        <v>1880</v>
      </c>
      <c r="C369" s="19" t="s">
        <v>1881</v>
      </c>
      <c r="D369" s="18"/>
      <c r="E369" s="19" t="s">
        <v>2309</v>
      </c>
      <c r="F369" s="19" t="s">
        <v>2310</v>
      </c>
      <c r="G369" s="21">
        <v>0.1163</v>
      </c>
      <c r="H369" s="18">
        <v>2022.0</v>
      </c>
      <c r="I369" s="19" t="s">
        <v>2311</v>
      </c>
      <c r="J369" s="20" t="s">
        <v>2312</v>
      </c>
      <c r="K369" s="19" t="s">
        <v>51</v>
      </c>
      <c r="L369" s="19" t="s">
        <v>52</v>
      </c>
      <c r="M369" s="19" t="s">
        <v>1946</v>
      </c>
      <c r="N369" s="19">
        <v>19.0</v>
      </c>
      <c r="O369" s="19" t="s">
        <v>2338</v>
      </c>
      <c r="P369" s="18">
        <v>1905.0</v>
      </c>
      <c r="Q369" s="19" t="s">
        <v>467</v>
      </c>
      <c r="R369" s="19">
        <v>190502.0</v>
      </c>
      <c r="S369" s="19" t="s">
        <v>2339</v>
      </c>
      <c r="T369" s="20" t="s">
        <v>2340</v>
      </c>
      <c r="U369" s="19" t="s">
        <v>471</v>
      </c>
      <c r="V369" s="19">
        <v>1.90502E8</v>
      </c>
      <c r="W369" s="19" t="s">
        <v>2341</v>
      </c>
      <c r="X369" s="22" t="s">
        <v>2342</v>
      </c>
      <c r="Y369" s="55" t="s">
        <v>63</v>
      </c>
      <c r="Z369" s="40">
        <v>0.0</v>
      </c>
      <c r="AA369" s="42" t="s">
        <v>64</v>
      </c>
      <c r="AB369" s="55" t="s">
        <v>2284</v>
      </c>
      <c r="AC369" s="19" t="s">
        <v>2253</v>
      </c>
      <c r="AD369" s="19" t="s">
        <v>2254</v>
      </c>
      <c r="AE369" s="19" t="s">
        <v>2255</v>
      </c>
      <c r="AF369" s="19" t="s">
        <v>66</v>
      </c>
      <c r="AG369" s="23">
        <v>1.0</v>
      </c>
      <c r="AH369" s="24">
        <v>1.0</v>
      </c>
      <c r="AI369" s="25">
        <v>1.0</v>
      </c>
      <c r="AJ369" s="26">
        <v>1.0</v>
      </c>
      <c r="AK369" s="27">
        <v>8.6972222E7</v>
      </c>
      <c r="AL369" s="28">
        <v>1.90526389E8</v>
      </c>
      <c r="AM369" s="29">
        <v>1.9083468E8</v>
      </c>
      <c r="AN369" s="30">
        <v>8.8152221E7</v>
      </c>
      <c r="AO369" s="31">
        <v>5.56485512E8</v>
      </c>
      <c r="AP369" s="19" t="s">
        <v>1946</v>
      </c>
      <c r="AQ369" s="32"/>
      <c r="AR369" s="32"/>
    </row>
    <row r="370" ht="12.75" hidden="1" customHeight="1">
      <c r="A370" s="18">
        <v>362.0</v>
      </c>
      <c r="B370" s="19" t="s">
        <v>1880</v>
      </c>
      <c r="C370" s="19" t="s">
        <v>1881</v>
      </c>
      <c r="D370" s="18"/>
      <c r="E370" s="19" t="s">
        <v>2309</v>
      </c>
      <c r="F370" s="19" t="str">
        <f t="shared" ref="F370:G370" si="1">+F367</f>
        <v>Mide el porcentaje de casos de violencia intrafamiliar donde la víctima es mujer por cada 100.000 mujeres</v>
      </c>
      <c r="G370" s="21">
        <f t="shared" si="1"/>
        <v>0.1163</v>
      </c>
      <c r="H370" s="18">
        <v>2025.0</v>
      </c>
      <c r="I370" s="19" t="s">
        <v>2311</v>
      </c>
      <c r="J370" s="20" t="s">
        <v>2312</v>
      </c>
      <c r="K370" s="19" t="s">
        <v>51</v>
      </c>
      <c r="L370" s="19" t="s">
        <v>52</v>
      </c>
      <c r="M370" s="19" t="s">
        <v>1946</v>
      </c>
      <c r="N370" s="18">
        <v>45.0</v>
      </c>
      <c r="O370" s="19" t="s">
        <v>766</v>
      </c>
      <c r="P370" s="18" t="s">
        <v>1005</v>
      </c>
      <c r="Q370" s="19" t="s">
        <v>1006</v>
      </c>
      <c r="R370" s="19" t="s">
        <v>2072</v>
      </c>
      <c r="S370" s="19" t="s">
        <v>272</v>
      </c>
      <c r="T370" s="20" t="s">
        <v>1198</v>
      </c>
      <c r="U370" s="19" t="s">
        <v>274</v>
      </c>
      <c r="V370" s="19" t="s">
        <v>2073</v>
      </c>
      <c r="W370" s="19" t="s">
        <v>392</v>
      </c>
      <c r="X370" s="22" t="s">
        <v>2343</v>
      </c>
      <c r="Y370" s="55" t="s">
        <v>63</v>
      </c>
      <c r="Z370" s="40">
        <v>1195.0</v>
      </c>
      <c r="AA370" s="42" t="s">
        <v>64</v>
      </c>
      <c r="AB370" s="55" t="s">
        <v>2284</v>
      </c>
      <c r="AC370" s="19" t="s">
        <v>2253</v>
      </c>
      <c r="AD370" s="19" t="s">
        <v>2344</v>
      </c>
      <c r="AE370" s="19" t="s">
        <v>2255</v>
      </c>
      <c r="AF370" s="19" t="s">
        <v>66</v>
      </c>
      <c r="AG370" s="23">
        <v>1000.0</v>
      </c>
      <c r="AH370" s="24">
        <v>2000.0</v>
      </c>
      <c r="AI370" s="25">
        <v>1000.0</v>
      </c>
      <c r="AJ370" s="26">
        <v>1000.0</v>
      </c>
      <c r="AK370" s="27">
        <v>7.1222222E7</v>
      </c>
      <c r="AL370" s="28">
        <v>1.53776389E8</v>
      </c>
      <c r="AM370" s="29">
        <v>1.5408468E8</v>
      </c>
      <c r="AN370" s="30">
        <v>7.2402221E7</v>
      </c>
      <c r="AO370" s="31">
        <v>4.51485512E8</v>
      </c>
      <c r="AP370" s="19" t="s">
        <v>1946</v>
      </c>
      <c r="AQ370" s="32"/>
      <c r="AR370" s="32"/>
    </row>
    <row r="371" ht="12.75" hidden="1" customHeight="1">
      <c r="A371" s="18">
        <v>363.0</v>
      </c>
      <c r="B371" s="19" t="s">
        <v>1880</v>
      </c>
      <c r="C371" s="19" t="s">
        <v>1881</v>
      </c>
      <c r="D371" s="18"/>
      <c r="E371" s="19" t="s">
        <v>2309</v>
      </c>
      <c r="F371" s="19" t="str">
        <f t="shared" ref="F371:G371" si="2">+F370</f>
        <v>Mide el porcentaje de casos de violencia intrafamiliar donde la víctima es mujer por cada 100.000 mujeres</v>
      </c>
      <c r="G371" s="21">
        <f t="shared" si="2"/>
        <v>0.1163</v>
      </c>
      <c r="H371" s="18">
        <v>2025.0</v>
      </c>
      <c r="I371" s="19" t="s">
        <v>2311</v>
      </c>
      <c r="J371" s="20" t="s">
        <v>2312</v>
      </c>
      <c r="K371" s="19" t="s">
        <v>51</v>
      </c>
      <c r="L371" s="19" t="s">
        <v>52</v>
      </c>
      <c r="M371" s="19" t="s">
        <v>1946</v>
      </c>
      <c r="N371" s="18">
        <v>45.0</v>
      </c>
      <c r="O371" s="19" t="s">
        <v>766</v>
      </c>
      <c r="P371" s="18" t="s">
        <v>1005</v>
      </c>
      <c r="Q371" s="19" t="s">
        <v>1006</v>
      </c>
      <c r="R371" s="19" t="s">
        <v>2072</v>
      </c>
      <c r="S371" s="19" t="s">
        <v>272</v>
      </c>
      <c r="T371" s="20" t="s">
        <v>1198</v>
      </c>
      <c r="U371" s="19" t="s">
        <v>274</v>
      </c>
      <c r="V371" s="19" t="s">
        <v>2073</v>
      </c>
      <c r="W371" s="19" t="s">
        <v>392</v>
      </c>
      <c r="X371" s="22" t="s">
        <v>2345</v>
      </c>
      <c r="Y371" s="55" t="s">
        <v>63</v>
      </c>
      <c r="Z371" s="40">
        <v>0.0</v>
      </c>
      <c r="AA371" s="42" t="s">
        <v>64</v>
      </c>
      <c r="AB371" s="55" t="s">
        <v>2284</v>
      </c>
      <c r="AC371" s="19" t="s">
        <v>2253</v>
      </c>
      <c r="AD371" s="19" t="s">
        <v>2344</v>
      </c>
      <c r="AE371" s="19" t="s">
        <v>2255</v>
      </c>
      <c r="AF371" s="19" t="s">
        <v>66</v>
      </c>
      <c r="AG371" s="23">
        <v>200.0</v>
      </c>
      <c r="AH371" s="24">
        <v>600.0</v>
      </c>
      <c r="AI371" s="25">
        <v>600.0</v>
      </c>
      <c r="AJ371" s="26">
        <v>600.0</v>
      </c>
      <c r="AK371" s="27">
        <v>6.2222222E7</v>
      </c>
      <c r="AL371" s="28">
        <v>1.32776389E8</v>
      </c>
      <c r="AM371" s="29">
        <v>1.3308468E8</v>
      </c>
      <c r="AN371" s="30">
        <v>6.3402221E7</v>
      </c>
      <c r="AO371" s="31">
        <v>3.91485512E8</v>
      </c>
      <c r="AP371" s="19" t="s">
        <v>1946</v>
      </c>
      <c r="AQ371" s="32"/>
      <c r="AR371" s="32"/>
    </row>
    <row r="372" ht="12.75" hidden="1" customHeight="1">
      <c r="A372" s="18">
        <v>364.0</v>
      </c>
      <c r="B372" s="19" t="s">
        <v>1880</v>
      </c>
      <c r="C372" s="19" t="s">
        <v>1881</v>
      </c>
      <c r="D372" s="18"/>
      <c r="E372" s="19" t="s">
        <v>2309</v>
      </c>
      <c r="F372" s="19" t="str">
        <f t="shared" ref="F372:G372" si="3">+F370</f>
        <v>Mide el porcentaje de casos de violencia intrafamiliar donde la víctima es mujer por cada 100.000 mujeres</v>
      </c>
      <c r="G372" s="21">
        <f t="shared" si="3"/>
        <v>0.1163</v>
      </c>
      <c r="H372" s="18">
        <v>2023.0</v>
      </c>
      <c r="I372" s="19" t="s">
        <v>2311</v>
      </c>
      <c r="J372" s="20" t="s">
        <v>2312</v>
      </c>
      <c r="K372" s="19" t="s">
        <v>51</v>
      </c>
      <c r="L372" s="19" t="s">
        <v>52</v>
      </c>
      <c r="M372" s="19" t="s">
        <v>1946</v>
      </c>
      <c r="N372" s="19">
        <v>45.0</v>
      </c>
      <c r="O372" s="19" t="s">
        <v>766</v>
      </c>
      <c r="P372" s="19" t="s">
        <v>1884</v>
      </c>
      <c r="Q372" s="19" t="s">
        <v>1885</v>
      </c>
      <c r="R372" s="19" t="s">
        <v>1959</v>
      </c>
      <c r="S372" s="19" t="s">
        <v>1960</v>
      </c>
      <c r="T372" s="20" t="s">
        <v>1961</v>
      </c>
      <c r="U372" s="19" t="s">
        <v>1962</v>
      </c>
      <c r="V372" s="19" t="s">
        <v>1963</v>
      </c>
      <c r="W372" s="19" t="s">
        <v>1964</v>
      </c>
      <c r="X372" s="22" t="s">
        <v>2346</v>
      </c>
      <c r="Y372" s="55" t="s">
        <v>63</v>
      </c>
      <c r="Z372" s="40">
        <v>7.0</v>
      </c>
      <c r="AA372" s="42" t="s">
        <v>64</v>
      </c>
      <c r="AB372" s="55" t="s">
        <v>2284</v>
      </c>
      <c r="AC372" s="19" t="s">
        <v>2253</v>
      </c>
      <c r="AD372" s="19" t="s">
        <v>2344</v>
      </c>
      <c r="AE372" s="19" t="s">
        <v>2255</v>
      </c>
      <c r="AF372" s="19" t="s">
        <v>66</v>
      </c>
      <c r="AG372" s="23">
        <v>8.0</v>
      </c>
      <c r="AH372" s="24">
        <v>3.0</v>
      </c>
      <c r="AI372" s="25">
        <v>1.0</v>
      </c>
      <c r="AJ372" s="26">
        <v>1.0</v>
      </c>
      <c r="AK372" s="27">
        <v>3.84722222E8</v>
      </c>
      <c r="AL372" s="28">
        <v>8.85276389E8</v>
      </c>
      <c r="AM372" s="29">
        <v>8.8558468E8</v>
      </c>
      <c r="AN372" s="30">
        <v>3.85902221E8</v>
      </c>
      <c r="AO372" s="31">
        <v>2.541485512E9</v>
      </c>
      <c r="AP372" s="19" t="s">
        <v>1946</v>
      </c>
      <c r="AQ372" s="32"/>
      <c r="AR372" s="32"/>
    </row>
    <row r="373" ht="12.75" hidden="1" customHeight="1">
      <c r="A373" s="18">
        <v>365.0</v>
      </c>
      <c r="B373" s="19" t="s">
        <v>1880</v>
      </c>
      <c r="C373" s="19" t="s">
        <v>1881</v>
      </c>
      <c r="D373" s="18"/>
      <c r="E373" s="19" t="s">
        <v>2309</v>
      </c>
      <c r="F373" s="19" t="str">
        <f t="shared" ref="F373:G373" si="4">+F372</f>
        <v>Mide el porcentaje de casos de violencia intrafamiliar donde la víctima es mujer por cada 100.000 mujeres</v>
      </c>
      <c r="G373" s="21">
        <f t="shared" si="4"/>
        <v>0.1163</v>
      </c>
      <c r="H373" s="18">
        <v>2023.0</v>
      </c>
      <c r="I373" s="19" t="s">
        <v>2311</v>
      </c>
      <c r="J373" s="20" t="s">
        <v>2312</v>
      </c>
      <c r="K373" s="19" t="s">
        <v>51</v>
      </c>
      <c r="L373" s="19" t="s">
        <v>52</v>
      </c>
      <c r="M373" s="19" t="s">
        <v>1946</v>
      </c>
      <c r="N373" s="19" t="s">
        <v>765</v>
      </c>
      <c r="O373" s="19" t="s">
        <v>1004</v>
      </c>
      <c r="P373" s="19" t="s">
        <v>1884</v>
      </c>
      <c r="Q373" s="19" t="s">
        <v>1885</v>
      </c>
      <c r="R373" s="19" t="s">
        <v>2347</v>
      </c>
      <c r="S373" s="19" t="s">
        <v>2348</v>
      </c>
      <c r="T373" s="20" t="s">
        <v>2349</v>
      </c>
      <c r="U373" s="19" t="s">
        <v>274</v>
      </c>
      <c r="V373" s="19">
        <v>4.502037E8</v>
      </c>
      <c r="W373" s="19" t="s">
        <v>2350</v>
      </c>
      <c r="X373" s="19" t="s">
        <v>2351</v>
      </c>
      <c r="Y373" s="55" t="s">
        <v>63</v>
      </c>
      <c r="Z373" s="40"/>
      <c r="AA373" s="42" t="s">
        <v>64</v>
      </c>
      <c r="AB373" s="55" t="s">
        <v>2284</v>
      </c>
      <c r="AC373" s="19" t="s">
        <v>2253</v>
      </c>
      <c r="AD373" s="19" t="s">
        <v>1977</v>
      </c>
      <c r="AE373" s="19" t="s">
        <v>2255</v>
      </c>
      <c r="AF373" s="19" t="s">
        <v>66</v>
      </c>
      <c r="AG373" s="23">
        <v>80.0</v>
      </c>
      <c r="AH373" s="24">
        <v>427.0</v>
      </c>
      <c r="AI373" s="25">
        <v>427.0</v>
      </c>
      <c r="AJ373" s="26">
        <v>426.0</v>
      </c>
      <c r="AK373" s="27">
        <v>8.1722222E7</v>
      </c>
      <c r="AL373" s="28">
        <v>1.78276389E8</v>
      </c>
      <c r="AM373" s="29">
        <v>1.7858468E8</v>
      </c>
      <c r="AN373" s="30">
        <v>8.2902221E7</v>
      </c>
      <c r="AO373" s="31">
        <v>5.21485512E8</v>
      </c>
      <c r="AP373" s="19" t="s">
        <v>1946</v>
      </c>
      <c r="AQ373" s="32"/>
      <c r="AR373" s="32"/>
    </row>
    <row r="374" ht="12.75" hidden="1" customHeight="1">
      <c r="A374" s="18">
        <v>366.0</v>
      </c>
      <c r="B374" s="19" t="s">
        <v>1880</v>
      </c>
      <c r="C374" s="19" t="s">
        <v>1881</v>
      </c>
      <c r="D374" s="18"/>
      <c r="E374" s="19" t="s">
        <v>2309</v>
      </c>
      <c r="F374" s="19" t="str">
        <f t="shared" ref="F374:G374" si="5">+F373</f>
        <v>Mide el porcentaje de casos de violencia intrafamiliar donde la víctima es mujer por cada 100.000 mujeres</v>
      </c>
      <c r="G374" s="21">
        <f t="shared" si="5"/>
        <v>0.1163</v>
      </c>
      <c r="H374" s="18">
        <v>2023.0</v>
      </c>
      <c r="I374" s="19" t="s">
        <v>2311</v>
      </c>
      <c r="J374" s="20" t="s">
        <v>2312</v>
      </c>
      <c r="K374" s="19" t="s">
        <v>51</v>
      </c>
      <c r="L374" s="19" t="s">
        <v>52</v>
      </c>
      <c r="M374" s="19" t="s">
        <v>1946</v>
      </c>
      <c r="N374" s="19">
        <v>45.0</v>
      </c>
      <c r="O374" s="19" t="s">
        <v>766</v>
      </c>
      <c r="P374" s="19" t="s">
        <v>1884</v>
      </c>
      <c r="Q374" s="19" t="s">
        <v>1885</v>
      </c>
      <c r="R374" s="19" t="s">
        <v>2352</v>
      </c>
      <c r="S374" s="19" t="s">
        <v>2353</v>
      </c>
      <c r="T374" s="20" t="s">
        <v>2354</v>
      </c>
      <c r="U374" s="19" t="s">
        <v>2355</v>
      </c>
      <c r="V374" s="19">
        <v>4.50202E8</v>
      </c>
      <c r="W374" s="19" t="s">
        <v>2356</v>
      </c>
      <c r="X374" s="22" t="s">
        <v>2357</v>
      </c>
      <c r="Y374" s="55" t="s">
        <v>63</v>
      </c>
      <c r="Z374" s="40">
        <v>10.0</v>
      </c>
      <c r="AA374" s="42" t="s">
        <v>64</v>
      </c>
      <c r="AB374" s="55" t="s">
        <v>2284</v>
      </c>
      <c r="AC374" s="19" t="s">
        <v>2253</v>
      </c>
      <c r="AD374" s="19" t="s">
        <v>1977</v>
      </c>
      <c r="AE374" s="19" t="s">
        <v>2255</v>
      </c>
      <c r="AF374" s="19" t="s">
        <v>66</v>
      </c>
      <c r="AG374" s="23">
        <v>2.0</v>
      </c>
      <c r="AH374" s="24">
        <v>5.0</v>
      </c>
      <c r="AI374" s="25">
        <v>5.0</v>
      </c>
      <c r="AJ374" s="26">
        <v>2.0</v>
      </c>
      <c r="AK374" s="27">
        <v>7.7222222E7</v>
      </c>
      <c r="AL374" s="28">
        <v>1.67776389E8</v>
      </c>
      <c r="AM374" s="29">
        <v>1.6808468E8</v>
      </c>
      <c r="AN374" s="30">
        <v>7.8402221E7</v>
      </c>
      <c r="AO374" s="31">
        <v>4.91485512E8</v>
      </c>
      <c r="AP374" s="19" t="s">
        <v>1946</v>
      </c>
      <c r="AQ374" s="32"/>
      <c r="AR374" s="32"/>
    </row>
    <row r="375" ht="12.75" hidden="1" customHeight="1">
      <c r="A375" s="18">
        <v>367.0</v>
      </c>
      <c r="B375" s="19" t="s">
        <v>1880</v>
      </c>
      <c r="C375" s="19" t="s">
        <v>1881</v>
      </c>
      <c r="D375" s="18"/>
      <c r="E375" s="19" t="s">
        <v>2358</v>
      </c>
      <c r="F375" s="19" t="s">
        <v>2359</v>
      </c>
      <c r="G375" s="18" t="s">
        <v>2360</v>
      </c>
      <c r="H375" s="18">
        <v>2022.0</v>
      </c>
      <c r="I375" s="86" t="s">
        <v>2361</v>
      </c>
      <c r="J375" s="20" t="s">
        <v>2362</v>
      </c>
      <c r="K375" s="19" t="s">
        <v>63</v>
      </c>
      <c r="L375" s="19" t="s">
        <v>52</v>
      </c>
      <c r="M375" s="19" t="s">
        <v>1946</v>
      </c>
      <c r="N375" s="19">
        <v>19.0</v>
      </c>
      <c r="O375" s="19" t="s">
        <v>2338</v>
      </c>
      <c r="P375" s="18" t="s">
        <v>466</v>
      </c>
      <c r="Q375" s="19" t="s">
        <v>467</v>
      </c>
      <c r="R375" s="19" t="s">
        <v>2363</v>
      </c>
      <c r="S375" s="19" t="s">
        <v>2364</v>
      </c>
      <c r="T375" s="20" t="s">
        <v>2365</v>
      </c>
      <c r="U375" s="19" t="s">
        <v>471</v>
      </c>
      <c r="V375" s="19" t="s">
        <v>2366</v>
      </c>
      <c r="W375" s="19" t="s">
        <v>2367</v>
      </c>
      <c r="X375" s="19" t="s">
        <v>2368</v>
      </c>
      <c r="Y375" s="55" t="s">
        <v>63</v>
      </c>
      <c r="Z375" s="40">
        <v>7.0</v>
      </c>
      <c r="AA375" s="42" t="s">
        <v>64</v>
      </c>
      <c r="AB375" s="55" t="s">
        <v>2284</v>
      </c>
      <c r="AC375" s="19" t="s">
        <v>2253</v>
      </c>
      <c r="AD375" s="19" t="s">
        <v>2369</v>
      </c>
      <c r="AE375" s="19" t="s">
        <v>2255</v>
      </c>
      <c r="AF375" s="19" t="s">
        <v>66</v>
      </c>
      <c r="AG375" s="23">
        <v>1.0</v>
      </c>
      <c r="AH375" s="24">
        <v>3.0</v>
      </c>
      <c r="AI375" s="25">
        <v>2.0</v>
      </c>
      <c r="AJ375" s="26">
        <v>1.0</v>
      </c>
      <c r="AK375" s="27">
        <v>4.7222222E7</v>
      </c>
      <c r="AL375" s="28">
        <v>9.7776389E7</v>
      </c>
      <c r="AM375" s="29">
        <v>9.808468E7</v>
      </c>
      <c r="AN375" s="30">
        <v>4.8402221E7</v>
      </c>
      <c r="AO375" s="31">
        <v>2.91485512E8</v>
      </c>
      <c r="AP375" s="19" t="s">
        <v>1946</v>
      </c>
      <c r="AQ375" s="32"/>
      <c r="AR375" s="32"/>
    </row>
    <row r="376" ht="12.75" hidden="1" customHeight="1">
      <c r="A376" s="18">
        <v>368.0</v>
      </c>
      <c r="B376" s="19" t="s">
        <v>1880</v>
      </c>
      <c r="C376" s="19" t="s">
        <v>1881</v>
      </c>
      <c r="D376" s="18"/>
      <c r="E376" s="19" t="s">
        <v>2358</v>
      </c>
      <c r="F376" s="19" t="s">
        <v>2359</v>
      </c>
      <c r="G376" s="18" t="s">
        <v>2360</v>
      </c>
      <c r="H376" s="18">
        <v>2022.0</v>
      </c>
      <c r="I376" s="86" t="s">
        <v>2361</v>
      </c>
      <c r="J376" s="20" t="s">
        <v>2370</v>
      </c>
      <c r="K376" s="19" t="s">
        <v>51</v>
      </c>
      <c r="L376" s="19" t="s">
        <v>52</v>
      </c>
      <c r="M376" s="19" t="s">
        <v>1946</v>
      </c>
      <c r="N376" s="19">
        <v>19.0</v>
      </c>
      <c r="O376" s="19" t="s">
        <v>2338</v>
      </c>
      <c r="P376" s="18" t="s">
        <v>466</v>
      </c>
      <c r="Q376" s="19" t="s">
        <v>467</v>
      </c>
      <c r="R376" s="19" t="s">
        <v>2371</v>
      </c>
      <c r="S376" s="19" t="s">
        <v>2372</v>
      </c>
      <c r="T376" s="20" t="s">
        <v>2373</v>
      </c>
      <c r="U376" s="19" t="s">
        <v>274</v>
      </c>
      <c r="V376" s="19" t="s">
        <v>2374</v>
      </c>
      <c r="W376" s="19" t="s">
        <v>392</v>
      </c>
      <c r="X376" s="19" t="s">
        <v>2375</v>
      </c>
      <c r="Y376" s="55" t="s">
        <v>63</v>
      </c>
      <c r="Z376" s="40">
        <v>5000.0</v>
      </c>
      <c r="AA376" s="42" t="s">
        <v>64</v>
      </c>
      <c r="AB376" s="55" t="s">
        <v>2284</v>
      </c>
      <c r="AC376" s="19" t="s">
        <v>2253</v>
      </c>
      <c r="AD376" s="19" t="s">
        <v>2369</v>
      </c>
      <c r="AE376" s="19" t="s">
        <v>2255</v>
      </c>
      <c r="AF376" s="19" t="s">
        <v>66</v>
      </c>
      <c r="AG376" s="23">
        <v>100.0</v>
      </c>
      <c r="AH376" s="24">
        <v>2000.0</v>
      </c>
      <c r="AI376" s="25">
        <v>2000.0</v>
      </c>
      <c r="AJ376" s="26">
        <v>900.0</v>
      </c>
      <c r="AK376" s="27">
        <v>4.4222222E7</v>
      </c>
      <c r="AL376" s="28">
        <v>9.0776389E7</v>
      </c>
      <c r="AM376" s="29">
        <v>9.108468E7</v>
      </c>
      <c r="AN376" s="30">
        <v>4.5402221E7</v>
      </c>
      <c r="AO376" s="31">
        <v>2.71485512E8</v>
      </c>
      <c r="AP376" s="19" t="s">
        <v>1946</v>
      </c>
      <c r="AQ376" s="32"/>
      <c r="AR376" s="32"/>
    </row>
    <row r="377" ht="12.75" hidden="1" customHeight="1">
      <c r="A377" s="18">
        <v>369.0</v>
      </c>
      <c r="B377" s="19" t="s">
        <v>1880</v>
      </c>
      <c r="C377" s="19" t="s">
        <v>1881</v>
      </c>
      <c r="D377" s="18"/>
      <c r="E377" s="19" t="s">
        <v>2376</v>
      </c>
      <c r="F377" s="19" t="s">
        <v>2377</v>
      </c>
      <c r="G377" s="87">
        <v>3.0</v>
      </c>
      <c r="H377" s="18">
        <v>2022.0</v>
      </c>
      <c r="I377" s="86" t="s">
        <v>2361</v>
      </c>
      <c r="J377" s="20" t="s">
        <v>2378</v>
      </c>
      <c r="K377" s="19" t="s">
        <v>63</v>
      </c>
      <c r="L377" s="19" t="s">
        <v>52</v>
      </c>
      <c r="M377" s="19" t="s">
        <v>1946</v>
      </c>
      <c r="N377" s="19">
        <v>19.0</v>
      </c>
      <c r="O377" s="19" t="s">
        <v>2338</v>
      </c>
      <c r="P377" s="18" t="s">
        <v>466</v>
      </c>
      <c r="Q377" s="19" t="s">
        <v>467</v>
      </c>
      <c r="R377" s="19" t="s">
        <v>2363</v>
      </c>
      <c r="S377" s="19" t="s">
        <v>2364</v>
      </c>
      <c r="T377" s="20" t="s">
        <v>2365</v>
      </c>
      <c r="U377" s="19" t="s">
        <v>471</v>
      </c>
      <c r="V377" s="19" t="s">
        <v>2366</v>
      </c>
      <c r="W377" s="19" t="s">
        <v>2367</v>
      </c>
      <c r="X377" s="19" t="s">
        <v>2379</v>
      </c>
      <c r="Y377" s="55" t="s">
        <v>63</v>
      </c>
      <c r="Z377" s="40">
        <v>4.0</v>
      </c>
      <c r="AA377" s="42" t="s">
        <v>64</v>
      </c>
      <c r="AB377" s="55" t="s">
        <v>2284</v>
      </c>
      <c r="AC377" s="19" t="s">
        <v>2253</v>
      </c>
      <c r="AD377" s="19" t="s">
        <v>2369</v>
      </c>
      <c r="AE377" s="19" t="s">
        <v>2255</v>
      </c>
      <c r="AF377" s="19" t="s">
        <v>66</v>
      </c>
      <c r="AG377" s="23">
        <v>1.0</v>
      </c>
      <c r="AH377" s="24">
        <v>1.0</v>
      </c>
      <c r="AI377" s="25">
        <v>1.0</v>
      </c>
      <c r="AJ377" s="26">
        <v>1.0</v>
      </c>
      <c r="AK377" s="27">
        <v>3.2222222E7</v>
      </c>
      <c r="AL377" s="28">
        <v>6.2776389E7</v>
      </c>
      <c r="AM377" s="29">
        <v>6.308468E7</v>
      </c>
      <c r="AN377" s="30">
        <v>3.3402221E7</v>
      </c>
      <c r="AO377" s="31">
        <v>1.91485512E8</v>
      </c>
      <c r="AP377" s="19" t="s">
        <v>1946</v>
      </c>
      <c r="AQ377" s="32"/>
      <c r="AR377" s="32"/>
    </row>
    <row r="378" ht="12.75" hidden="1" customHeight="1">
      <c r="A378" s="18">
        <v>370.0</v>
      </c>
      <c r="B378" s="19" t="s">
        <v>1880</v>
      </c>
      <c r="C378" s="19" t="s">
        <v>1881</v>
      </c>
      <c r="D378" s="18"/>
      <c r="E378" s="19" t="s">
        <v>2376</v>
      </c>
      <c r="F378" s="19" t="s">
        <v>2377</v>
      </c>
      <c r="G378" s="87">
        <v>3.0</v>
      </c>
      <c r="H378" s="18">
        <v>2022.0</v>
      </c>
      <c r="I378" s="86" t="s">
        <v>2361</v>
      </c>
      <c r="J378" s="20" t="s">
        <v>2380</v>
      </c>
      <c r="K378" s="19" t="s">
        <v>63</v>
      </c>
      <c r="L378" s="19" t="s">
        <v>52</v>
      </c>
      <c r="M378" s="19" t="s">
        <v>1946</v>
      </c>
      <c r="N378" s="19">
        <v>19.0</v>
      </c>
      <c r="O378" s="19" t="s">
        <v>2338</v>
      </c>
      <c r="P378" s="18" t="s">
        <v>466</v>
      </c>
      <c r="Q378" s="19" t="s">
        <v>467</v>
      </c>
      <c r="R378" s="19" t="s">
        <v>2371</v>
      </c>
      <c r="S378" s="19" t="s">
        <v>2372</v>
      </c>
      <c r="T378" s="20" t="s">
        <v>2373</v>
      </c>
      <c r="U378" s="19" t="s">
        <v>274</v>
      </c>
      <c r="V378" s="19" t="s">
        <v>2374</v>
      </c>
      <c r="W378" s="19" t="s">
        <v>392</v>
      </c>
      <c r="X378" s="19" t="s">
        <v>2381</v>
      </c>
      <c r="Y378" s="55" t="s">
        <v>63</v>
      </c>
      <c r="Z378" s="40">
        <v>4000.0</v>
      </c>
      <c r="AA378" s="42" t="s">
        <v>64</v>
      </c>
      <c r="AB378" s="55" t="s">
        <v>2284</v>
      </c>
      <c r="AC378" s="19" t="s">
        <v>2253</v>
      </c>
      <c r="AD378" s="19" t="s">
        <v>2369</v>
      </c>
      <c r="AE378" s="19" t="s">
        <v>2255</v>
      </c>
      <c r="AF378" s="19" t="s">
        <v>66</v>
      </c>
      <c r="AG378" s="23">
        <v>500.0</v>
      </c>
      <c r="AH378" s="24">
        <v>1500.0</v>
      </c>
      <c r="AI378" s="25">
        <v>1500.0</v>
      </c>
      <c r="AJ378" s="26">
        <v>500.0</v>
      </c>
      <c r="AK378" s="27">
        <v>4.4222222E7</v>
      </c>
      <c r="AL378" s="28">
        <v>9.0776389E7</v>
      </c>
      <c r="AM378" s="29">
        <v>9.108468E7</v>
      </c>
      <c r="AN378" s="30">
        <v>4.5402221E7</v>
      </c>
      <c r="AO378" s="31">
        <v>2.71485512E8</v>
      </c>
      <c r="AP378" s="19" t="s">
        <v>1946</v>
      </c>
      <c r="AQ378" s="32"/>
      <c r="AR378" s="32"/>
    </row>
    <row r="379" ht="12.75" hidden="1" customHeight="1">
      <c r="A379" s="18">
        <v>371.0</v>
      </c>
      <c r="B379" s="19" t="s">
        <v>1880</v>
      </c>
      <c r="C379" s="19" t="s">
        <v>1881</v>
      </c>
      <c r="D379" s="18"/>
      <c r="E379" s="19" t="s">
        <v>2382</v>
      </c>
      <c r="F379" s="19" t="s">
        <v>2383</v>
      </c>
      <c r="G379" s="21">
        <v>0.927</v>
      </c>
      <c r="H379" s="18">
        <v>2023.0</v>
      </c>
      <c r="I379" s="19" t="s">
        <v>2384</v>
      </c>
      <c r="J379" s="20" t="s">
        <v>2385</v>
      </c>
      <c r="K379" s="19" t="s">
        <v>51</v>
      </c>
      <c r="L379" s="19" t="s">
        <v>52</v>
      </c>
      <c r="M379" s="19" t="s">
        <v>1946</v>
      </c>
      <c r="N379" s="19">
        <v>45.0</v>
      </c>
      <c r="O379" s="19" t="s">
        <v>766</v>
      </c>
      <c r="P379" s="19" t="s">
        <v>1884</v>
      </c>
      <c r="Q379" s="19" t="s">
        <v>1885</v>
      </c>
      <c r="R379" s="19" t="s">
        <v>1892</v>
      </c>
      <c r="S379" s="19" t="s">
        <v>311</v>
      </c>
      <c r="T379" s="20" t="s">
        <v>1893</v>
      </c>
      <c r="U379" s="19" t="s">
        <v>1894</v>
      </c>
      <c r="V379" s="19" t="s">
        <v>1895</v>
      </c>
      <c r="W379" s="19" t="s">
        <v>1896</v>
      </c>
      <c r="X379" s="85" t="s">
        <v>2386</v>
      </c>
      <c r="Y379" s="55" t="s">
        <v>63</v>
      </c>
      <c r="Z379" s="40">
        <v>0.0</v>
      </c>
      <c r="AA379" s="42" t="s">
        <v>64</v>
      </c>
      <c r="AB379" s="55" t="s">
        <v>2284</v>
      </c>
      <c r="AC379" s="19" t="s">
        <v>2253</v>
      </c>
      <c r="AD379" s="19" t="s">
        <v>2369</v>
      </c>
      <c r="AE379" s="19" t="s">
        <v>2255</v>
      </c>
      <c r="AF379" s="19" t="s">
        <v>66</v>
      </c>
      <c r="AG379" s="45">
        <v>0.25</v>
      </c>
      <c r="AH379" s="46">
        <v>0.25</v>
      </c>
      <c r="AI379" s="47">
        <v>0.25</v>
      </c>
      <c r="AJ379" s="48">
        <v>0.25</v>
      </c>
      <c r="AK379" s="27">
        <v>6.2222222E7</v>
      </c>
      <c r="AL379" s="28">
        <v>1.32776389E8</v>
      </c>
      <c r="AM379" s="29">
        <v>1.3308468E8</v>
      </c>
      <c r="AN379" s="30">
        <v>6.3402221E7</v>
      </c>
      <c r="AO379" s="31">
        <v>3.91485512E8</v>
      </c>
      <c r="AP379" s="19" t="s">
        <v>1946</v>
      </c>
      <c r="AQ379" s="32"/>
      <c r="AR379" s="32"/>
    </row>
    <row r="380" ht="12.75" hidden="1" customHeight="1">
      <c r="A380" s="18">
        <v>372.0</v>
      </c>
      <c r="B380" s="19" t="s">
        <v>1880</v>
      </c>
      <c r="C380" s="19" t="s">
        <v>1881</v>
      </c>
      <c r="D380" s="18"/>
      <c r="E380" s="19" t="s">
        <v>2387</v>
      </c>
      <c r="F380" s="19" t="s">
        <v>2383</v>
      </c>
      <c r="G380" s="21">
        <v>0.927</v>
      </c>
      <c r="H380" s="18">
        <v>2023.0</v>
      </c>
      <c r="I380" s="19" t="s">
        <v>2384</v>
      </c>
      <c r="J380" s="20" t="s">
        <v>2385</v>
      </c>
      <c r="K380" s="19" t="s">
        <v>51</v>
      </c>
      <c r="L380" s="19" t="s">
        <v>52</v>
      </c>
      <c r="M380" s="19" t="s">
        <v>1946</v>
      </c>
      <c r="N380" s="19">
        <v>45.0</v>
      </c>
      <c r="O380" s="19" t="s">
        <v>766</v>
      </c>
      <c r="P380" s="19" t="s">
        <v>1884</v>
      </c>
      <c r="Q380" s="19" t="s">
        <v>1885</v>
      </c>
      <c r="R380" s="19" t="s">
        <v>2238</v>
      </c>
      <c r="S380" s="19" t="s">
        <v>2239</v>
      </c>
      <c r="T380" s="20" t="s">
        <v>2240</v>
      </c>
      <c r="U380" s="19" t="s">
        <v>484</v>
      </c>
      <c r="V380" s="19" t="s">
        <v>2241</v>
      </c>
      <c r="W380" s="19" t="s">
        <v>2242</v>
      </c>
      <c r="X380" s="85" t="s">
        <v>2388</v>
      </c>
      <c r="Y380" s="55" t="s">
        <v>63</v>
      </c>
      <c r="Z380" s="40">
        <v>0.0</v>
      </c>
      <c r="AA380" s="42" t="s">
        <v>64</v>
      </c>
      <c r="AB380" s="55" t="s">
        <v>2270</v>
      </c>
      <c r="AC380" s="19" t="s">
        <v>2253</v>
      </c>
      <c r="AD380" s="19" t="s">
        <v>2369</v>
      </c>
      <c r="AE380" s="19" t="s">
        <v>2255</v>
      </c>
      <c r="AF380" s="19" t="s">
        <v>66</v>
      </c>
      <c r="AG380" s="45">
        <v>0.25</v>
      </c>
      <c r="AH380" s="46">
        <v>0.25</v>
      </c>
      <c r="AI380" s="47">
        <v>0.25</v>
      </c>
      <c r="AJ380" s="48">
        <v>0.25</v>
      </c>
      <c r="AK380" s="27">
        <v>6.9722222E7</v>
      </c>
      <c r="AL380" s="28">
        <v>1.50276389E8</v>
      </c>
      <c r="AM380" s="29">
        <v>1.5058468E8</v>
      </c>
      <c r="AN380" s="30">
        <v>7.0902221E7</v>
      </c>
      <c r="AO380" s="31">
        <v>4.41485512E8</v>
      </c>
      <c r="AP380" s="19" t="s">
        <v>1946</v>
      </c>
      <c r="AQ380" s="32"/>
      <c r="AR380" s="32"/>
    </row>
    <row r="381" ht="12.75" hidden="1" customHeight="1">
      <c r="A381" s="18">
        <v>373.0</v>
      </c>
      <c r="B381" s="19" t="s">
        <v>1880</v>
      </c>
      <c r="C381" s="19" t="s">
        <v>1881</v>
      </c>
      <c r="D381" s="18"/>
      <c r="E381" s="19" t="s">
        <v>2387</v>
      </c>
      <c r="F381" s="19" t="s">
        <v>2383</v>
      </c>
      <c r="G381" s="21">
        <v>0.927</v>
      </c>
      <c r="H381" s="18">
        <v>2023.0</v>
      </c>
      <c r="I381" s="19" t="s">
        <v>2384</v>
      </c>
      <c r="J381" s="20" t="s">
        <v>2385</v>
      </c>
      <c r="K381" s="19" t="s">
        <v>51</v>
      </c>
      <c r="L381" s="19" t="s">
        <v>52</v>
      </c>
      <c r="M381" s="19" t="s">
        <v>1946</v>
      </c>
      <c r="N381" s="20">
        <v>45.0</v>
      </c>
      <c r="O381" s="20" t="s">
        <v>1004</v>
      </c>
      <c r="P381" s="19" t="s">
        <v>1884</v>
      </c>
      <c r="Q381" s="19" t="s">
        <v>1885</v>
      </c>
      <c r="R381" s="19" t="s">
        <v>2159</v>
      </c>
      <c r="S381" s="19" t="s">
        <v>403</v>
      </c>
      <c r="T381" s="20" t="s">
        <v>2160</v>
      </c>
      <c r="U381" s="19" t="s">
        <v>405</v>
      </c>
      <c r="V381" s="19" t="s">
        <v>2161</v>
      </c>
      <c r="W381" s="19" t="s">
        <v>978</v>
      </c>
      <c r="X381" s="85" t="s">
        <v>2389</v>
      </c>
      <c r="Y381" s="55" t="s">
        <v>63</v>
      </c>
      <c r="Z381" s="40">
        <v>0.0</v>
      </c>
      <c r="AA381" s="42" t="s">
        <v>64</v>
      </c>
      <c r="AB381" s="55" t="s">
        <v>2270</v>
      </c>
      <c r="AC381" s="19" t="s">
        <v>2253</v>
      </c>
      <c r="AD381" s="19" t="s">
        <v>2369</v>
      </c>
      <c r="AE381" s="19" t="s">
        <v>2255</v>
      </c>
      <c r="AF381" s="19" t="s">
        <v>66</v>
      </c>
      <c r="AG381" s="45">
        <v>0.25</v>
      </c>
      <c r="AH381" s="46">
        <v>0.25</v>
      </c>
      <c r="AI381" s="47">
        <v>0.25</v>
      </c>
      <c r="AJ381" s="48">
        <v>0.25</v>
      </c>
      <c r="AK381" s="27">
        <v>6.222223E7</v>
      </c>
      <c r="AL381" s="28">
        <v>1.32776385E8</v>
      </c>
      <c r="AM381" s="29">
        <v>1.33084682E8</v>
      </c>
      <c r="AN381" s="30">
        <v>6.3402221E7</v>
      </c>
      <c r="AO381" s="31">
        <v>3.91485518E8</v>
      </c>
      <c r="AP381" s="19" t="s">
        <v>1946</v>
      </c>
      <c r="AQ381" s="32"/>
      <c r="AR381" s="32"/>
    </row>
    <row r="382" ht="12.75" hidden="1" customHeight="1">
      <c r="A382" s="18">
        <v>374.0</v>
      </c>
      <c r="B382" s="19" t="s">
        <v>1880</v>
      </c>
      <c r="C382" s="19" t="s">
        <v>1881</v>
      </c>
      <c r="D382" s="18"/>
      <c r="E382" s="19" t="s">
        <v>1955</v>
      </c>
      <c r="F382" s="19" t="s">
        <v>1956</v>
      </c>
      <c r="G382" s="18">
        <v>38.0</v>
      </c>
      <c r="H382" s="18">
        <v>2023.0</v>
      </c>
      <c r="I382" s="19" t="s">
        <v>1957</v>
      </c>
      <c r="J382" s="20" t="s">
        <v>1958</v>
      </c>
      <c r="K382" s="61" t="s">
        <v>63</v>
      </c>
      <c r="L382" s="19"/>
      <c r="M382" s="19" t="s">
        <v>814</v>
      </c>
      <c r="N382" s="19">
        <v>12.0</v>
      </c>
      <c r="O382" s="19" t="s">
        <v>2006</v>
      </c>
      <c r="P382" s="18">
        <v>1202.0</v>
      </c>
      <c r="Q382" s="19" t="s">
        <v>2313</v>
      </c>
      <c r="R382" s="19">
        <v>1202030.0</v>
      </c>
      <c r="S382" s="19" t="s">
        <v>2390</v>
      </c>
      <c r="T382" s="20" t="s">
        <v>2391</v>
      </c>
      <c r="U382" s="19" t="s">
        <v>786</v>
      </c>
      <c r="V382" s="19">
        <v>1.20203E8</v>
      </c>
      <c r="W382" s="19" t="s">
        <v>2392</v>
      </c>
      <c r="X382" s="19" t="s">
        <v>2393</v>
      </c>
      <c r="Y382" s="19" t="s">
        <v>63</v>
      </c>
      <c r="Z382" s="40">
        <v>1.0</v>
      </c>
      <c r="AA382" s="42" t="s">
        <v>64</v>
      </c>
      <c r="AB382" s="55" t="s">
        <v>2252</v>
      </c>
      <c r="AC382" s="19" t="s">
        <v>2253</v>
      </c>
      <c r="AD382" s="19" t="s">
        <v>2394</v>
      </c>
      <c r="AE382" s="19" t="s">
        <v>2255</v>
      </c>
      <c r="AF382" s="19" t="s">
        <v>66</v>
      </c>
      <c r="AG382" s="45">
        <v>0.25</v>
      </c>
      <c r="AH382" s="46">
        <v>0.25</v>
      </c>
      <c r="AI382" s="47">
        <v>0.25</v>
      </c>
      <c r="AJ382" s="48">
        <v>0.25</v>
      </c>
      <c r="AK382" s="27">
        <v>7.7222222E7</v>
      </c>
      <c r="AL382" s="28">
        <v>1.67776389E8</v>
      </c>
      <c r="AM382" s="29">
        <v>1.6808468E8</v>
      </c>
      <c r="AN382" s="30">
        <v>7.8402221E7</v>
      </c>
      <c r="AO382" s="31">
        <v>4.91485512E8</v>
      </c>
      <c r="AP382" s="19" t="s">
        <v>1946</v>
      </c>
      <c r="AQ382" s="32"/>
      <c r="AR382" s="32"/>
    </row>
    <row r="383" ht="12.75" hidden="1" customHeight="1">
      <c r="A383" s="18">
        <v>375.0</v>
      </c>
      <c r="B383" s="19" t="s">
        <v>1880</v>
      </c>
      <c r="C383" s="19" t="s">
        <v>1881</v>
      </c>
      <c r="D383" s="18"/>
      <c r="E383" s="19" t="s">
        <v>1955</v>
      </c>
      <c r="F383" s="19" t="s">
        <v>1956</v>
      </c>
      <c r="G383" s="18">
        <v>38.0</v>
      </c>
      <c r="H383" s="18">
        <v>2023.0</v>
      </c>
      <c r="I383" s="19" t="s">
        <v>1957</v>
      </c>
      <c r="J383" s="20" t="s">
        <v>1958</v>
      </c>
      <c r="K383" s="61" t="s">
        <v>63</v>
      </c>
      <c r="L383" s="19"/>
      <c r="M383" s="19" t="s">
        <v>814</v>
      </c>
      <c r="N383" s="19">
        <v>12.0</v>
      </c>
      <c r="O383" s="19" t="s">
        <v>2006</v>
      </c>
      <c r="P383" s="18">
        <v>1202.0</v>
      </c>
      <c r="Q383" s="19" t="s">
        <v>2313</v>
      </c>
      <c r="R383" s="19">
        <v>1202030.0</v>
      </c>
      <c r="S383" s="19" t="s">
        <v>2390</v>
      </c>
      <c r="T383" s="20" t="s">
        <v>2391</v>
      </c>
      <c r="U383" s="19" t="s">
        <v>786</v>
      </c>
      <c r="V383" s="19">
        <v>1.20203E8</v>
      </c>
      <c r="W383" s="19" t="s">
        <v>2392</v>
      </c>
      <c r="X383" s="19" t="s">
        <v>2395</v>
      </c>
      <c r="Y383" s="19" t="s">
        <v>63</v>
      </c>
      <c r="Z383" s="40">
        <v>1.0</v>
      </c>
      <c r="AA383" s="42" t="s">
        <v>64</v>
      </c>
      <c r="AB383" s="55" t="s">
        <v>2270</v>
      </c>
      <c r="AC383" s="19" t="s">
        <v>2253</v>
      </c>
      <c r="AD383" s="19" t="s">
        <v>2394</v>
      </c>
      <c r="AE383" s="19" t="s">
        <v>2255</v>
      </c>
      <c r="AF383" s="19" t="s">
        <v>66</v>
      </c>
      <c r="AG383" s="45">
        <v>0.25</v>
      </c>
      <c r="AH383" s="46">
        <v>0.25</v>
      </c>
      <c r="AI383" s="47">
        <v>0.25</v>
      </c>
      <c r="AJ383" s="48">
        <v>0.25</v>
      </c>
      <c r="AK383" s="27">
        <v>9.9722222E7</v>
      </c>
      <c r="AL383" s="28">
        <v>2.20276389E8</v>
      </c>
      <c r="AM383" s="29">
        <v>2.2058468E8</v>
      </c>
      <c r="AN383" s="30">
        <v>1.00902221E8</v>
      </c>
      <c r="AO383" s="31">
        <v>6.41485512E8</v>
      </c>
      <c r="AP383" s="19" t="s">
        <v>1946</v>
      </c>
      <c r="AQ383" s="32"/>
      <c r="AR383" s="32"/>
    </row>
    <row r="384" ht="12.75" hidden="1" customHeight="1">
      <c r="A384" s="18">
        <v>376.0</v>
      </c>
      <c r="B384" s="19" t="s">
        <v>1880</v>
      </c>
      <c r="C384" s="19" t="s">
        <v>1881</v>
      </c>
      <c r="D384" s="18"/>
      <c r="E384" s="19" t="s">
        <v>1955</v>
      </c>
      <c r="F384" s="19" t="s">
        <v>1956</v>
      </c>
      <c r="G384" s="18">
        <v>38.0</v>
      </c>
      <c r="H384" s="18">
        <v>2023.0</v>
      </c>
      <c r="I384" s="19" t="s">
        <v>1957</v>
      </c>
      <c r="J384" s="20" t="s">
        <v>1958</v>
      </c>
      <c r="K384" s="61" t="s">
        <v>63</v>
      </c>
      <c r="L384" s="19"/>
      <c r="M384" s="19" t="s">
        <v>814</v>
      </c>
      <c r="N384" s="18" t="s">
        <v>2396</v>
      </c>
      <c r="O384" s="19" t="s">
        <v>2397</v>
      </c>
      <c r="P384" s="18" t="s">
        <v>2007</v>
      </c>
      <c r="Q384" s="19" t="s">
        <v>2008</v>
      </c>
      <c r="R384" s="19" t="s">
        <v>2009</v>
      </c>
      <c r="S384" s="19" t="s">
        <v>2010</v>
      </c>
      <c r="T384" s="20" t="s">
        <v>2011</v>
      </c>
      <c r="U384" s="19" t="s">
        <v>484</v>
      </c>
      <c r="V384" s="19" t="s">
        <v>2012</v>
      </c>
      <c r="W384" s="19" t="s">
        <v>2013</v>
      </c>
      <c r="X384" s="19" t="s">
        <v>2398</v>
      </c>
      <c r="Y384" s="19" t="s">
        <v>63</v>
      </c>
      <c r="Z384" s="40">
        <v>0.0</v>
      </c>
      <c r="AA384" s="18" t="s">
        <v>64</v>
      </c>
      <c r="AB384" s="55" t="s">
        <v>2270</v>
      </c>
      <c r="AC384" s="19" t="s">
        <v>2253</v>
      </c>
      <c r="AD384" s="19" t="s">
        <v>2394</v>
      </c>
      <c r="AE384" s="19" t="s">
        <v>2255</v>
      </c>
      <c r="AF384" s="19" t="s">
        <v>66</v>
      </c>
      <c r="AG384" s="45">
        <v>0.25</v>
      </c>
      <c r="AH384" s="46">
        <v>0.25</v>
      </c>
      <c r="AI384" s="47">
        <v>0.25</v>
      </c>
      <c r="AJ384" s="48">
        <v>0.25</v>
      </c>
      <c r="AK384" s="27">
        <v>6.9722222E7</v>
      </c>
      <c r="AL384" s="28">
        <v>1.50276389E8</v>
      </c>
      <c r="AM384" s="29">
        <v>1.5058468E8</v>
      </c>
      <c r="AN384" s="30">
        <v>7.0902221E7</v>
      </c>
      <c r="AO384" s="31">
        <v>4.41485512E8</v>
      </c>
      <c r="AP384" s="19" t="s">
        <v>1946</v>
      </c>
      <c r="AQ384" s="32"/>
      <c r="AR384" s="32"/>
    </row>
    <row r="385" ht="12.75" hidden="1" customHeight="1">
      <c r="A385" s="18">
        <v>377.0</v>
      </c>
      <c r="B385" s="19" t="s">
        <v>870</v>
      </c>
      <c r="C385" s="19" t="s">
        <v>871</v>
      </c>
      <c r="D385" s="18" t="s">
        <v>872</v>
      </c>
      <c r="E385" s="19" t="s">
        <v>1143</v>
      </c>
      <c r="F385" s="19" t="s">
        <v>1144</v>
      </c>
      <c r="G385" s="21" t="s">
        <v>1145</v>
      </c>
      <c r="H385" s="40">
        <v>2018.0</v>
      </c>
      <c r="I385" s="19" t="s">
        <v>1146</v>
      </c>
      <c r="J385" s="20" t="s">
        <v>1147</v>
      </c>
      <c r="K385" s="19" t="s">
        <v>51</v>
      </c>
      <c r="L385" s="19" t="s">
        <v>890</v>
      </c>
      <c r="M385" s="19" t="s">
        <v>879</v>
      </c>
      <c r="N385" s="18">
        <v>17.0</v>
      </c>
      <c r="O385" s="19" t="s">
        <v>880</v>
      </c>
      <c r="P385" s="18" t="s">
        <v>902</v>
      </c>
      <c r="Q385" s="19" t="s">
        <v>881</v>
      </c>
      <c r="R385" s="19">
        <v>1702017.0</v>
      </c>
      <c r="S385" s="19" t="s">
        <v>2399</v>
      </c>
      <c r="T385" s="20" t="s">
        <v>2400</v>
      </c>
      <c r="U385" s="19" t="s">
        <v>2401</v>
      </c>
      <c r="V385" s="19">
        <v>1.702017E8</v>
      </c>
      <c r="W385" s="19" t="s">
        <v>2402</v>
      </c>
      <c r="X385" s="22" t="s">
        <v>2403</v>
      </c>
      <c r="Y385" s="55" t="s">
        <v>63</v>
      </c>
      <c r="Z385" s="40">
        <v>0.0</v>
      </c>
      <c r="AA385" s="42" t="s">
        <v>64</v>
      </c>
      <c r="AB385" s="55" t="s">
        <v>2270</v>
      </c>
      <c r="AC385" s="19" t="s">
        <v>2253</v>
      </c>
      <c r="AD385" s="19" t="s">
        <v>2254</v>
      </c>
      <c r="AE385" s="19"/>
      <c r="AF385" s="19" t="s">
        <v>66</v>
      </c>
      <c r="AG385" s="23">
        <v>5.0</v>
      </c>
      <c r="AH385" s="24">
        <v>10.0</v>
      </c>
      <c r="AI385" s="25">
        <v>10.0</v>
      </c>
      <c r="AJ385" s="26">
        <v>10.0</v>
      </c>
      <c r="AK385" s="27">
        <v>1.04222222E8</v>
      </c>
      <c r="AL385" s="28">
        <v>2.30776389E8</v>
      </c>
      <c r="AM385" s="29">
        <v>2.3108468E8</v>
      </c>
      <c r="AN385" s="30">
        <v>1.05402221E8</v>
      </c>
      <c r="AO385" s="31">
        <v>6.71485512E8</v>
      </c>
      <c r="AP385" s="19" t="s">
        <v>1946</v>
      </c>
      <c r="AQ385" s="32"/>
      <c r="AR385" s="32"/>
    </row>
    <row r="386" ht="12.75" hidden="1" customHeight="1">
      <c r="A386" s="18">
        <v>378.0</v>
      </c>
      <c r="B386" s="19" t="s">
        <v>870</v>
      </c>
      <c r="C386" s="19" t="s">
        <v>871</v>
      </c>
      <c r="D386" s="18"/>
      <c r="E386" s="19" t="s">
        <v>1143</v>
      </c>
      <c r="F386" s="19" t="s">
        <v>1144</v>
      </c>
      <c r="G386" s="21" t="s">
        <v>1145</v>
      </c>
      <c r="H386" s="40">
        <v>2018.0</v>
      </c>
      <c r="I386" s="19" t="s">
        <v>1146</v>
      </c>
      <c r="J386" s="20" t="s">
        <v>1147</v>
      </c>
      <c r="K386" s="19" t="s">
        <v>51</v>
      </c>
      <c r="L386" s="19" t="s">
        <v>890</v>
      </c>
      <c r="M386" s="19" t="s">
        <v>879</v>
      </c>
      <c r="N386" s="18">
        <v>32.0</v>
      </c>
      <c r="O386" s="19" t="s">
        <v>1092</v>
      </c>
      <c r="P386" s="18">
        <v>3208.0</v>
      </c>
      <c r="Q386" s="19" t="s">
        <v>1110</v>
      </c>
      <c r="R386" s="19">
        <v>3208006.0</v>
      </c>
      <c r="S386" s="19" t="s">
        <v>2404</v>
      </c>
      <c r="T386" s="20" t="s">
        <v>1113</v>
      </c>
      <c r="U386" s="19" t="s">
        <v>484</v>
      </c>
      <c r="V386" s="19">
        <v>3.208006E8</v>
      </c>
      <c r="W386" s="19" t="s">
        <v>2405</v>
      </c>
      <c r="X386" s="20" t="s">
        <v>2406</v>
      </c>
      <c r="Y386" s="19" t="s">
        <v>63</v>
      </c>
      <c r="Z386" s="40">
        <v>0.0</v>
      </c>
      <c r="AA386" s="18" t="s">
        <v>64</v>
      </c>
      <c r="AB386" s="55" t="s">
        <v>2407</v>
      </c>
      <c r="AC386" s="19" t="s">
        <v>2253</v>
      </c>
      <c r="AD386" s="19" t="s">
        <v>2408</v>
      </c>
      <c r="AE386" s="19" t="s">
        <v>2255</v>
      </c>
      <c r="AF386" s="19" t="s">
        <v>66</v>
      </c>
      <c r="AG386" s="23">
        <v>1.0</v>
      </c>
      <c r="AH386" s="24">
        <v>1.0</v>
      </c>
      <c r="AI386" s="25">
        <v>1.0</v>
      </c>
      <c r="AJ386" s="26">
        <v>1.0</v>
      </c>
      <c r="AK386" s="27">
        <v>8.3222222E7</v>
      </c>
      <c r="AL386" s="28">
        <v>1.81776389E8</v>
      </c>
      <c r="AM386" s="29">
        <v>1.8208468E8</v>
      </c>
      <c r="AN386" s="30">
        <v>8.4402221E7</v>
      </c>
      <c r="AO386" s="31">
        <v>5.31485512E8</v>
      </c>
      <c r="AP386" s="19" t="s">
        <v>1946</v>
      </c>
      <c r="AQ386" s="32"/>
      <c r="AR386" s="32"/>
    </row>
    <row r="387" ht="12.75" hidden="1" customHeight="1">
      <c r="A387" s="18">
        <v>379.0</v>
      </c>
      <c r="B387" s="19" t="s">
        <v>424</v>
      </c>
      <c r="C387" s="19" t="s">
        <v>425</v>
      </c>
      <c r="D387" s="20" t="s">
        <v>426</v>
      </c>
      <c r="E387" s="19" t="s">
        <v>1275</v>
      </c>
      <c r="F387" s="19" t="s">
        <v>1276</v>
      </c>
      <c r="G387" s="21">
        <v>0.3198</v>
      </c>
      <c r="H387" s="18">
        <v>2021.0</v>
      </c>
      <c r="I387" s="19" t="s">
        <v>1277</v>
      </c>
      <c r="J387" s="20" t="s">
        <v>1278</v>
      </c>
      <c r="K387" s="19" t="s">
        <v>51</v>
      </c>
      <c r="L387" s="19"/>
      <c r="M387" s="19" t="s">
        <v>431</v>
      </c>
      <c r="N387" s="18">
        <v>39.0</v>
      </c>
      <c r="O387" s="19" t="s">
        <v>1318</v>
      </c>
      <c r="P387" s="19">
        <v>3906.0</v>
      </c>
      <c r="Q387" s="19" t="s">
        <v>1319</v>
      </c>
      <c r="R387" s="19">
        <v>3906001.0</v>
      </c>
      <c r="S387" s="19" t="s">
        <v>2409</v>
      </c>
      <c r="T387" s="20" t="s">
        <v>2410</v>
      </c>
      <c r="U387" s="19" t="s">
        <v>274</v>
      </c>
      <c r="V387" s="19">
        <v>3.906001E8</v>
      </c>
      <c r="W387" s="19" t="s">
        <v>2411</v>
      </c>
      <c r="X387" s="85" t="s">
        <v>2412</v>
      </c>
      <c r="Y387" s="55" t="s">
        <v>63</v>
      </c>
      <c r="Z387" s="40">
        <v>0.0</v>
      </c>
      <c r="AA387" s="42" t="s">
        <v>64</v>
      </c>
      <c r="AB387" s="55" t="s">
        <v>2270</v>
      </c>
      <c r="AC387" s="19" t="s">
        <v>2253</v>
      </c>
      <c r="AD387" s="19" t="s">
        <v>2408</v>
      </c>
      <c r="AE387" s="19" t="s">
        <v>2255</v>
      </c>
      <c r="AF387" s="19" t="s">
        <v>66</v>
      </c>
      <c r="AG387" s="23">
        <v>5.0</v>
      </c>
      <c r="AH387" s="24">
        <v>10.0</v>
      </c>
      <c r="AI387" s="25">
        <v>10.0</v>
      </c>
      <c r="AJ387" s="26">
        <v>5.0</v>
      </c>
      <c r="AK387" s="27">
        <v>8.9222222E7</v>
      </c>
      <c r="AL387" s="28">
        <v>1.95776389E8</v>
      </c>
      <c r="AM387" s="29">
        <v>1.9608468E8</v>
      </c>
      <c r="AN387" s="30">
        <v>9.0402221E7</v>
      </c>
      <c r="AO387" s="31">
        <v>5.71485512E8</v>
      </c>
      <c r="AP387" s="19" t="s">
        <v>1946</v>
      </c>
      <c r="AQ387" s="32"/>
      <c r="AR387" s="32"/>
    </row>
    <row r="388" ht="12.75" hidden="1" customHeight="1">
      <c r="A388" s="18">
        <v>380.0</v>
      </c>
      <c r="B388" s="19" t="s">
        <v>44</v>
      </c>
      <c r="C388" s="19" t="s">
        <v>45</v>
      </c>
      <c r="D388" s="19" t="s">
        <v>2413</v>
      </c>
      <c r="E388" s="19" t="s">
        <v>161</v>
      </c>
      <c r="F388" s="19" t="s">
        <v>162</v>
      </c>
      <c r="G388" s="37">
        <v>0.307</v>
      </c>
      <c r="H388" s="18">
        <v>2022.0</v>
      </c>
      <c r="I388" s="19" t="s">
        <v>163</v>
      </c>
      <c r="J388" s="20" t="s">
        <v>164</v>
      </c>
      <c r="K388" s="61" t="s">
        <v>51</v>
      </c>
      <c r="L388" s="19"/>
      <c r="M388" s="19" t="s">
        <v>53</v>
      </c>
      <c r="N388" s="18">
        <v>22.0</v>
      </c>
      <c r="O388" s="18" t="s">
        <v>54</v>
      </c>
      <c r="P388" s="18" t="s">
        <v>179</v>
      </c>
      <c r="Q388" s="19" t="s">
        <v>165</v>
      </c>
      <c r="R388" s="19" t="s">
        <v>174</v>
      </c>
      <c r="S388" s="19" t="s">
        <v>175</v>
      </c>
      <c r="T388" s="20" t="s">
        <v>176</v>
      </c>
      <c r="U388" s="19" t="s">
        <v>169</v>
      </c>
      <c r="V388" s="19" t="s">
        <v>2414</v>
      </c>
      <c r="W388" s="19" t="s">
        <v>177</v>
      </c>
      <c r="X388" s="85" t="s">
        <v>2415</v>
      </c>
      <c r="Y388" s="55" t="s">
        <v>63</v>
      </c>
      <c r="Z388" s="40">
        <v>0.0</v>
      </c>
      <c r="AA388" s="42" t="s">
        <v>64</v>
      </c>
      <c r="AB388" s="55" t="s">
        <v>2270</v>
      </c>
      <c r="AC388" s="19" t="s">
        <v>2253</v>
      </c>
      <c r="AD388" s="19" t="s">
        <v>2408</v>
      </c>
      <c r="AE388" s="19"/>
      <c r="AF388" s="19" t="s">
        <v>66</v>
      </c>
      <c r="AG388" s="23">
        <v>10.0</v>
      </c>
      <c r="AH388" s="24">
        <v>20.0</v>
      </c>
      <c r="AI388" s="25">
        <v>35.0</v>
      </c>
      <c r="AJ388" s="26">
        <v>35.0</v>
      </c>
      <c r="AK388" s="27">
        <v>1.04222222E8</v>
      </c>
      <c r="AL388" s="28">
        <v>2.30776389E8</v>
      </c>
      <c r="AM388" s="29">
        <v>2.3108468E8</v>
      </c>
      <c r="AN388" s="30">
        <v>1.05402221E8</v>
      </c>
      <c r="AO388" s="31">
        <v>6.71485512E8</v>
      </c>
      <c r="AP388" s="19" t="s">
        <v>1946</v>
      </c>
      <c r="AQ388" s="32"/>
      <c r="AR388" s="32"/>
    </row>
    <row r="389" ht="12.75" hidden="1" customHeight="1">
      <c r="A389" s="18">
        <v>381.0</v>
      </c>
      <c r="B389" s="19" t="s">
        <v>629</v>
      </c>
      <c r="C389" s="19" t="s">
        <v>630</v>
      </c>
      <c r="D389" s="18" t="s">
        <v>631</v>
      </c>
      <c r="E389" s="19" t="s">
        <v>1942</v>
      </c>
      <c r="F389" s="19" t="s">
        <v>1943</v>
      </c>
      <c r="G389" s="21">
        <v>0.2371</v>
      </c>
      <c r="H389" s="18">
        <v>2023.0</v>
      </c>
      <c r="I389" s="19" t="s">
        <v>1944</v>
      </c>
      <c r="J389" s="20" t="s">
        <v>1945</v>
      </c>
      <c r="K389" s="19" t="s">
        <v>51</v>
      </c>
      <c r="L389" s="19" t="s">
        <v>52</v>
      </c>
      <c r="M389" s="19" t="s">
        <v>1946</v>
      </c>
      <c r="N389" s="19">
        <v>45.0</v>
      </c>
      <c r="O389" s="19" t="s">
        <v>766</v>
      </c>
      <c r="P389" s="19" t="s">
        <v>1884</v>
      </c>
      <c r="Q389" s="19" t="s">
        <v>1885</v>
      </c>
      <c r="R389" s="19" t="s">
        <v>1925</v>
      </c>
      <c r="S389" s="19" t="s">
        <v>1926</v>
      </c>
      <c r="T389" s="20" t="s">
        <v>1927</v>
      </c>
      <c r="U389" s="19" t="s">
        <v>1010</v>
      </c>
      <c r="V389" s="19" t="s">
        <v>1928</v>
      </c>
      <c r="W389" s="19" t="s">
        <v>1929</v>
      </c>
      <c r="X389" s="22" t="s">
        <v>2416</v>
      </c>
      <c r="Y389" s="55" t="s">
        <v>63</v>
      </c>
      <c r="Z389" s="40">
        <v>7.0</v>
      </c>
      <c r="AA389" s="42" t="s">
        <v>64</v>
      </c>
      <c r="AB389" s="55" t="s">
        <v>2270</v>
      </c>
      <c r="AC389" s="19" t="s">
        <v>2253</v>
      </c>
      <c r="AD389" s="19" t="s">
        <v>2254</v>
      </c>
      <c r="AE389" s="19" t="s">
        <v>2255</v>
      </c>
      <c r="AF389" s="19" t="s">
        <v>66</v>
      </c>
      <c r="AG389" s="23">
        <v>1.0</v>
      </c>
      <c r="AH389" s="24">
        <v>3.0</v>
      </c>
      <c r="AI389" s="25">
        <v>2.0</v>
      </c>
      <c r="AJ389" s="26">
        <v>1.0</v>
      </c>
      <c r="AK389" s="27">
        <v>1.04222222E8</v>
      </c>
      <c r="AL389" s="28">
        <v>2.30776389E8</v>
      </c>
      <c r="AM389" s="29">
        <v>2.3108468E8</v>
      </c>
      <c r="AN389" s="30">
        <v>1.05402221E8</v>
      </c>
      <c r="AO389" s="31">
        <v>6.71485512E8</v>
      </c>
      <c r="AP389" s="19" t="s">
        <v>1946</v>
      </c>
      <c r="AQ389" s="1"/>
      <c r="AR389" s="1"/>
    </row>
    <row r="390" ht="12.75" hidden="1" customHeight="1">
      <c r="A390" s="18">
        <v>382.0</v>
      </c>
      <c r="B390" s="19" t="s">
        <v>629</v>
      </c>
      <c r="C390" s="19" t="s">
        <v>630</v>
      </c>
      <c r="D390" s="18"/>
      <c r="E390" s="19" t="s">
        <v>1942</v>
      </c>
      <c r="F390" s="19" t="s">
        <v>1943</v>
      </c>
      <c r="G390" s="21">
        <v>0.2371</v>
      </c>
      <c r="H390" s="18">
        <v>2023.0</v>
      </c>
      <c r="I390" s="19" t="s">
        <v>1944</v>
      </c>
      <c r="J390" s="20" t="str">
        <f>+J389</f>
        <v>Aumentar a 28,71% la participación política de las mujeres en cargos de elección popular</v>
      </c>
      <c r="K390" s="19" t="s">
        <v>51</v>
      </c>
      <c r="L390" s="19" t="s">
        <v>52</v>
      </c>
      <c r="M390" s="19" t="s">
        <v>1946</v>
      </c>
      <c r="N390" s="19">
        <v>45.0</v>
      </c>
      <c r="O390" s="19" t="s">
        <v>766</v>
      </c>
      <c r="P390" s="19" t="s">
        <v>1884</v>
      </c>
      <c r="Q390" s="19" t="s">
        <v>1885</v>
      </c>
      <c r="R390" s="19" t="s">
        <v>1898</v>
      </c>
      <c r="S390" s="19" t="s">
        <v>1899</v>
      </c>
      <c r="T390" s="20" t="s">
        <v>1198</v>
      </c>
      <c r="U390" s="19" t="s">
        <v>274</v>
      </c>
      <c r="V390" s="19" t="s">
        <v>1900</v>
      </c>
      <c r="W390" s="19" t="s">
        <v>392</v>
      </c>
      <c r="X390" s="19" t="s">
        <v>2417</v>
      </c>
      <c r="Y390" s="55" t="s">
        <v>63</v>
      </c>
      <c r="Z390" s="40">
        <v>4500.0</v>
      </c>
      <c r="AA390" s="42" t="s">
        <v>64</v>
      </c>
      <c r="AB390" s="55" t="s">
        <v>2270</v>
      </c>
      <c r="AC390" s="19" t="s">
        <v>2253</v>
      </c>
      <c r="AD390" s="19" t="s">
        <v>2254</v>
      </c>
      <c r="AE390" s="19" t="s">
        <v>2255</v>
      </c>
      <c r="AF390" s="19" t="s">
        <v>66</v>
      </c>
      <c r="AG390" s="23">
        <v>300.0</v>
      </c>
      <c r="AH390" s="24">
        <v>1500.0</v>
      </c>
      <c r="AI390" s="25">
        <v>1500.0</v>
      </c>
      <c r="AJ390" s="26">
        <v>1200.0</v>
      </c>
      <c r="AK390" s="27">
        <v>8.9222222E7</v>
      </c>
      <c r="AL390" s="28">
        <v>1.95776389E8</v>
      </c>
      <c r="AM390" s="29">
        <v>1.9608468E8</v>
      </c>
      <c r="AN390" s="30">
        <v>9.0402221E7</v>
      </c>
      <c r="AO390" s="31">
        <v>5.71485512E8</v>
      </c>
      <c r="AP390" s="19" t="s">
        <v>1946</v>
      </c>
      <c r="AQ390" s="1"/>
      <c r="AR390" s="1"/>
    </row>
    <row r="391" ht="12.75" hidden="1" customHeight="1">
      <c r="A391" s="18">
        <v>383.0</v>
      </c>
      <c r="B391" s="19" t="s">
        <v>629</v>
      </c>
      <c r="C391" s="19" t="s">
        <v>630</v>
      </c>
      <c r="D391" s="18"/>
      <c r="E391" s="19" t="s">
        <v>632</v>
      </c>
      <c r="F391" s="19" t="s">
        <v>633</v>
      </c>
      <c r="G391" s="18">
        <v>80.0</v>
      </c>
      <c r="H391" s="18">
        <v>2022.0</v>
      </c>
      <c r="I391" s="19" t="s">
        <v>634</v>
      </c>
      <c r="J391" s="20" t="s">
        <v>635</v>
      </c>
      <c r="K391" s="19" t="s">
        <v>63</v>
      </c>
      <c r="L391" s="19"/>
      <c r="M391" s="19" t="s">
        <v>636</v>
      </c>
      <c r="N391" s="19">
        <v>45.0</v>
      </c>
      <c r="O391" s="19" t="s">
        <v>766</v>
      </c>
      <c r="P391" s="19" t="s">
        <v>1884</v>
      </c>
      <c r="Q391" s="19" t="s">
        <v>1885</v>
      </c>
      <c r="R391" s="19" t="s">
        <v>1892</v>
      </c>
      <c r="S391" s="19" t="s">
        <v>311</v>
      </c>
      <c r="T391" s="20" t="s">
        <v>1893</v>
      </c>
      <c r="U391" s="19" t="s">
        <v>1894</v>
      </c>
      <c r="V391" s="19" t="s">
        <v>1895</v>
      </c>
      <c r="W391" s="19" t="s">
        <v>1896</v>
      </c>
      <c r="X391" s="19" t="s">
        <v>2418</v>
      </c>
      <c r="Y391" s="55" t="s">
        <v>63</v>
      </c>
      <c r="Z391" s="40">
        <v>4.0</v>
      </c>
      <c r="AA391" s="42" t="s">
        <v>64</v>
      </c>
      <c r="AB391" s="55" t="s">
        <v>2270</v>
      </c>
      <c r="AC391" s="19" t="s">
        <v>2253</v>
      </c>
      <c r="AD391" s="19" t="s">
        <v>2254</v>
      </c>
      <c r="AE391" s="19" t="s">
        <v>2255</v>
      </c>
      <c r="AF391" s="19" t="s">
        <v>66</v>
      </c>
      <c r="AG391" s="23">
        <v>3.0</v>
      </c>
      <c r="AH391" s="24">
        <v>1.0</v>
      </c>
      <c r="AI391" s="25">
        <v>1.0</v>
      </c>
      <c r="AJ391" s="26">
        <v>1.0</v>
      </c>
      <c r="AK391" s="27">
        <v>6.09722222E8</v>
      </c>
      <c r="AL391" s="28">
        <v>1.410276389E9</v>
      </c>
      <c r="AM391" s="29">
        <v>1.41058468E9</v>
      </c>
      <c r="AN391" s="30">
        <v>4.41922266E8</v>
      </c>
      <c r="AO391" s="31">
        <v>3.872505557E9</v>
      </c>
      <c r="AP391" s="19" t="s">
        <v>1946</v>
      </c>
      <c r="AQ391" s="32"/>
      <c r="AR391" s="32"/>
    </row>
    <row r="392" ht="12.75" customHeight="1">
      <c r="A392" s="18">
        <v>384.0</v>
      </c>
      <c r="B392" s="20" t="s">
        <v>629</v>
      </c>
      <c r="C392" s="19" t="s">
        <v>630</v>
      </c>
      <c r="D392" s="18"/>
      <c r="E392" s="19" t="s">
        <v>632</v>
      </c>
      <c r="F392" s="19" t="s">
        <v>633</v>
      </c>
      <c r="G392" s="18">
        <v>80.0</v>
      </c>
      <c r="H392" s="18">
        <v>2022.0</v>
      </c>
      <c r="I392" s="19" t="s">
        <v>634</v>
      </c>
      <c r="J392" s="20" t="s">
        <v>635</v>
      </c>
      <c r="K392" s="20" t="s">
        <v>63</v>
      </c>
      <c r="L392" s="19"/>
      <c r="M392" s="19" t="s">
        <v>636</v>
      </c>
      <c r="N392" s="19" t="s">
        <v>765</v>
      </c>
      <c r="O392" s="19" t="s">
        <v>1004</v>
      </c>
      <c r="P392" s="18" t="s">
        <v>767</v>
      </c>
      <c r="Q392" s="19" t="s">
        <v>1488</v>
      </c>
      <c r="R392" s="19" t="s">
        <v>2419</v>
      </c>
      <c r="S392" s="19" t="s">
        <v>2420</v>
      </c>
      <c r="T392" s="20" t="s">
        <v>1921</v>
      </c>
      <c r="U392" s="19" t="s">
        <v>397</v>
      </c>
      <c r="V392" s="19" t="s">
        <v>2421</v>
      </c>
      <c r="W392" s="19" t="s">
        <v>2422</v>
      </c>
      <c r="X392" s="88" t="s">
        <v>2423</v>
      </c>
      <c r="Y392" s="20" t="s">
        <v>970</v>
      </c>
      <c r="Z392" s="19">
        <v>1.0</v>
      </c>
      <c r="AA392" s="18" t="s">
        <v>199</v>
      </c>
      <c r="AB392" s="19" t="s">
        <v>2424</v>
      </c>
      <c r="AC392" s="18" t="s">
        <v>66</v>
      </c>
      <c r="AD392" s="19" t="s">
        <v>2425</v>
      </c>
      <c r="AE392" s="19" t="s">
        <v>2426</v>
      </c>
      <c r="AF392" s="19" t="s">
        <v>66</v>
      </c>
      <c r="AG392" s="23">
        <v>1.0</v>
      </c>
      <c r="AH392" s="24">
        <v>1.0</v>
      </c>
      <c r="AI392" s="25">
        <v>1.0</v>
      </c>
      <c r="AJ392" s="26">
        <v>1.0</v>
      </c>
      <c r="AK392" s="27">
        <v>2.76570489E9</v>
      </c>
      <c r="AL392" s="28">
        <v>2.922750069E9</v>
      </c>
      <c r="AM392" s="29">
        <v>3.119886153E9</v>
      </c>
      <c r="AN392" s="30">
        <v>3.095656348E9</v>
      </c>
      <c r="AO392" s="31">
        <v>1.190399746E10</v>
      </c>
      <c r="AP392" s="19" t="s">
        <v>2427</v>
      </c>
      <c r="AQ392" s="32"/>
      <c r="AR392" s="32"/>
    </row>
    <row r="393" ht="12.75" customHeight="1">
      <c r="A393" s="18">
        <v>385.0</v>
      </c>
      <c r="B393" s="20" t="s">
        <v>629</v>
      </c>
      <c r="C393" s="19" t="s">
        <v>630</v>
      </c>
      <c r="D393" s="18"/>
      <c r="E393" s="19" t="s">
        <v>632</v>
      </c>
      <c r="F393" s="19" t="s">
        <v>633</v>
      </c>
      <c r="G393" s="18">
        <v>80.0</v>
      </c>
      <c r="H393" s="18">
        <v>2022.0</v>
      </c>
      <c r="I393" s="19" t="s">
        <v>634</v>
      </c>
      <c r="J393" s="20" t="s">
        <v>635</v>
      </c>
      <c r="K393" s="20" t="s">
        <v>63</v>
      </c>
      <c r="L393" s="19"/>
      <c r="M393" s="19" t="s">
        <v>636</v>
      </c>
      <c r="N393" s="19" t="s">
        <v>765</v>
      </c>
      <c r="O393" s="19" t="s">
        <v>1004</v>
      </c>
      <c r="P393" s="18" t="s">
        <v>767</v>
      </c>
      <c r="Q393" s="19" t="s">
        <v>1488</v>
      </c>
      <c r="R393" s="19" t="s">
        <v>1909</v>
      </c>
      <c r="S393" s="19" t="s">
        <v>1290</v>
      </c>
      <c r="T393" s="20" t="s">
        <v>1910</v>
      </c>
      <c r="U393" s="19" t="s">
        <v>405</v>
      </c>
      <c r="V393" s="19" t="s">
        <v>1911</v>
      </c>
      <c r="W393" s="19" t="s">
        <v>1064</v>
      </c>
      <c r="X393" s="19" t="s">
        <v>2428</v>
      </c>
      <c r="Y393" s="19" t="s">
        <v>970</v>
      </c>
      <c r="Z393" s="19">
        <v>0.0</v>
      </c>
      <c r="AA393" s="18" t="s">
        <v>64</v>
      </c>
      <c r="AB393" s="19" t="s">
        <v>2429</v>
      </c>
      <c r="AC393" s="19" t="s">
        <v>2430</v>
      </c>
      <c r="AD393" s="20" t="s">
        <v>2431</v>
      </c>
      <c r="AE393" s="20" t="s">
        <v>2432</v>
      </c>
      <c r="AF393" s="19" t="s">
        <v>66</v>
      </c>
      <c r="AG393" s="43">
        <v>0.1</v>
      </c>
      <c r="AH393" s="34">
        <v>0.4</v>
      </c>
      <c r="AI393" s="35">
        <v>0.3</v>
      </c>
      <c r="AJ393" s="36">
        <v>0.2</v>
      </c>
      <c r="AK393" s="27">
        <v>2.0E8</v>
      </c>
      <c r="AL393" s="28">
        <v>2.12E8</v>
      </c>
      <c r="AM393" s="29">
        <v>1.08906418E8</v>
      </c>
      <c r="AN393" s="30">
        <v>2.3E8</v>
      </c>
      <c r="AO393" s="31">
        <v>7.50906418E8</v>
      </c>
      <c r="AP393" s="19" t="s">
        <v>2427</v>
      </c>
      <c r="AQ393" s="32"/>
      <c r="AR393" s="32"/>
    </row>
    <row r="394" ht="12.75" hidden="1" customHeight="1">
      <c r="A394" s="18">
        <v>386.0</v>
      </c>
      <c r="B394" s="19" t="s">
        <v>629</v>
      </c>
      <c r="C394" s="19" t="s">
        <v>630</v>
      </c>
      <c r="D394" s="18"/>
      <c r="E394" s="19" t="s">
        <v>632</v>
      </c>
      <c r="F394" s="19" t="s">
        <v>633</v>
      </c>
      <c r="G394" s="18">
        <v>80.0</v>
      </c>
      <c r="H394" s="18">
        <v>2022.0</v>
      </c>
      <c r="I394" s="19" t="s">
        <v>2075</v>
      </c>
      <c r="J394" s="20" t="s">
        <v>635</v>
      </c>
      <c r="K394" s="19" t="s">
        <v>63</v>
      </c>
      <c r="L394" s="19"/>
      <c r="M394" s="19" t="s">
        <v>636</v>
      </c>
      <c r="N394" s="19" t="s">
        <v>765</v>
      </c>
      <c r="O394" s="19" t="s">
        <v>1004</v>
      </c>
      <c r="P394" s="18" t="s">
        <v>767</v>
      </c>
      <c r="Q394" s="19" t="s">
        <v>1488</v>
      </c>
      <c r="R394" s="19" t="s">
        <v>2433</v>
      </c>
      <c r="S394" s="19" t="s">
        <v>2434</v>
      </c>
      <c r="T394" s="20" t="s">
        <v>2435</v>
      </c>
      <c r="U394" s="19" t="s">
        <v>51</v>
      </c>
      <c r="V394" s="19" t="s">
        <v>2436</v>
      </c>
      <c r="W394" s="19" t="s">
        <v>2437</v>
      </c>
      <c r="X394" s="20" t="s">
        <v>2438</v>
      </c>
      <c r="Y394" s="19" t="s">
        <v>51</v>
      </c>
      <c r="Z394" s="89">
        <v>2.658803262E11</v>
      </c>
      <c r="AA394" s="18" t="s">
        <v>64</v>
      </c>
      <c r="AB394" s="18" t="s">
        <v>1924</v>
      </c>
      <c r="AC394" s="19" t="s">
        <v>66</v>
      </c>
      <c r="AD394" s="18" t="s">
        <v>2439</v>
      </c>
      <c r="AE394" s="18" t="s">
        <v>1284</v>
      </c>
      <c r="AF394" s="18" t="s">
        <v>66</v>
      </c>
      <c r="AG394" s="90">
        <v>0.035</v>
      </c>
      <c r="AH394" s="91">
        <v>0.035</v>
      </c>
      <c r="AI394" s="92">
        <v>0.035</v>
      </c>
      <c r="AJ394" s="93">
        <v>0.035</v>
      </c>
      <c r="AK394" s="27">
        <v>1.771546964E9</v>
      </c>
      <c r="AL394" s="28">
        <v>1.87252514095E9</v>
      </c>
      <c r="AM394" s="29">
        <v>1.92870089518E9</v>
      </c>
      <c r="AN394" s="30">
        <v>1.98656192203E9</v>
      </c>
      <c r="AO394" s="31">
        <v>7.55933492216E9</v>
      </c>
      <c r="AP394" s="19" t="s">
        <v>2440</v>
      </c>
      <c r="AQ394" s="32"/>
      <c r="AR394" s="32"/>
    </row>
    <row r="395" ht="12.75" hidden="1" customHeight="1">
      <c r="A395" s="18">
        <v>387.0</v>
      </c>
      <c r="B395" s="19" t="s">
        <v>629</v>
      </c>
      <c r="C395" s="19" t="s">
        <v>630</v>
      </c>
      <c r="D395" s="18"/>
      <c r="E395" s="19" t="s">
        <v>632</v>
      </c>
      <c r="F395" s="19" t="s">
        <v>633</v>
      </c>
      <c r="G395" s="18">
        <v>80.0</v>
      </c>
      <c r="H395" s="18">
        <v>2022.0</v>
      </c>
      <c r="I395" s="19" t="s">
        <v>2075</v>
      </c>
      <c r="J395" s="20" t="s">
        <v>635</v>
      </c>
      <c r="K395" s="19" t="s">
        <v>63</v>
      </c>
      <c r="L395" s="19"/>
      <c r="M395" s="19" t="s">
        <v>636</v>
      </c>
      <c r="N395" s="19">
        <v>45.0</v>
      </c>
      <c r="O395" s="19" t="s">
        <v>766</v>
      </c>
      <c r="P395" s="18" t="s">
        <v>767</v>
      </c>
      <c r="Q395" s="19" t="s">
        <v>1488</v>
      </c>
      <c r="R395" s="19" t="s">
        <v>2441</v>
      </c>
      <c r="S395" s="19" t="s">
        <v>805</v>
      </c>
      <c r="T395" s="20" t="s">
        <v>1354</v>
      </c>
      <c r="U395" s="19" t="s">
        <v>405</v>
      </c>
      <c r="V395" s="19" t="s">
        <v>2442</v>
      </c>
      <c r="W395" s="19" t="s">
        <v>807</v>
      </c>
      <c r="X395" s="19" t="s">
        <v>2443</v>
      </c>
      <c r="Y395" s="19" t="s">
        <v>63</v>
      </c>
      <c r="Z395" s="19">
        <v>1000.0</v>
      </c>
      <c r="AA395" s="18" t="s">
        <v>64</v>
      </c>
      <c r="AB395" s="19"/>
      <c r="AC395" s="19"/>
      <c r="AD395" s="19" t="s">
        <v>1977</v>
      </c>
      <c r="AE395" s="19" t="s">
        <v>2426</v>
      </c>
      <c r="AF395" s="19" t="s">
        <v>66</v>
      </c>
      <c r="AG395" s="23">
        <v>103.0</v>
      </c>
      <c r="AH395" s="24">
        <v>133.0</v>
      </c>
      <c r="AI395" s="25">
        <v>134.0</v>
      </c>
      <c r="AJ395" s="26">
        <v>40.0</v>
      </c>
      <c r="AK395" s="27">
        <v>1.0E8</v>
      </c>
      <c r="AL395" s="28">
        <v>1.25E8</v>
      </c>
      <c r="AM395" s="29">
        <v>1.50406121E8</v>
      </c>
      <c r="AN395" s="30">
        <v>1.56196757E8</v>
      </c>
      <c r="AO395" s="31">
        <v>5.31602878E8</v>
      </c>
      <c r="AP395" s="19" t="s">
        <v>636</v>
      </c>
      <c r="AQ395" s="32"/>
      <c r="AR395" s="32"/>
    </row>
    <row r="396" ht="12.75" hidden="1" customHeight="1">
      <c r="A396" s="18">
        <v>388.0</v>
      </c>
      <c r="B396" s="19" t="s">
        <v>629</v>
      </c>
      <c r="C396" s="19" t="s">
        <v>630</v>
      </c>
      <c r="D396" s="18"/>
      <c r="E396" s="19" t="s">
        <v>632</v>
      </c>
      <c r="F396" s="19" t="s">
        <v>633</v>
      </c>
      <c r="G396" s="18">
        <v>80.0</v>
      </c>
      <c r="H396" s="18">
        <v>2022.0</v>
      </c>
      <c r="I396" s="19" t="s">
        <v>2075</v>
      </c>
      <c r="J396" s="20" t="s">
        <v>635</v>
      </c>
      <c r="K396" s="19" t="s">
        <v>63</v>
      </c>
      <c r="L396" s="19"/>
      <c r="M396" s="19" t="s">
        <v>636</v>
      </c>
      <c r="N396" s="19">
        <v>45.0</v>
      </c>
      <c r="O396" s="19" t="s">
        <v>766</v>
      </c>
      <c r="P396" s="18" t="s">
        <v>767</v>
      </c>
      <c r="Q396" s="19" t="s">
        <v>1488</v>
      </c>
      <c r="R396" s="19" t="s">
        <v>2444</v>
      </c>
      <c r="S396" s="19" t="s">
        <v>403</v>
      </c>
      <c r="T396" s="20" t="s">
        <v>404</v>
      </c>
      <c r="U396" s="19" t="s">
        <v>405</v>
      </c>
      <c r="V396" s="19" t="s">
        <v>2445</v>
      </c>
      <c r="W396" s="19" t="s">
        <v>407</v>
      </c>
      <c r="X396" s="19" t="s">
        <v>2446</v>
      </c>
      <c r="Y396" s="19" t="s">
        <v>63</v>
      </c>
      <c r="Z396" s="19">
        <v>36.0</v>
      </c>
      <c r="AA396" s="18" t="s">
        <v>64</v>
      </c>
      <c r="AB396" s="19"/>
      <c r="AC396" s="19"/>
      <c r="AD396" s="19" t="s">
        <v>1977</v>
      </c>
      <c r="AE396" s="19" t="s">
        <v>2426</v>
      </c>
      <c r="AF396" s="19" t="s">
        <v>66</v>
      </c>
      <c r="AG396" s="23">
        <v>36.0</v>
      </c>
      <c r="AH396" s="24">
        <v>36.0</v>
      </c>
      <c r="AI396" s="25">
        <v>36.0</v>
      </c>
      <c r="AJ396" s="26">
        <v>36.0</v>
      </c>
      <c r="AK396" s="27">
        <v>1.2E8</v>
      </c>
      <c r="AL396" s="28">
        <v>1.25E8</v>
      </c>
      <c r="AM396" s="29">
        <v>1.7E8</v>
      </c>
      <c r="AN396" s="30">
        <v>2.0E8</v>
      </c>
      <c r="AO396" s="31">
        <v>6.15E8</v>
      </c>
      <c r="AP396" s="19" t="s">
        <v>636</v>
      </c>
      <c r="AQ396" s="32"/>
      <c r="AR396" s="32"/>
    </row>
    <row r="397" ht="12.75" hidden="1" customHeight="1">
      <c r="A397" s="18">
        <v>389.0</v>
      </c>
      <c r="B397" s="19" t="s">
        <v>629</v>
      </c>
      <c r="C397" s="19" t="s">
        <v>630</v>
      </c>
      <c r="D397" s="18"/>
      <c r="E397" s="19" t="s">
        <v>632</v>
      </c>
      <c r="F397" s="19" t="s">
        <v>633</v>
      </c>
      <c r="G397" s="18">
        <v>80.0</v>
      </c>
      <c r="H397" s="18">
        <v>2022.0</v>
      </c>
      <c r="I397" s="19" t="s">
        <v>2075</v>
      </c>
      <c r="J397" s="20" t="s">
        <v>635</v>
      </c>
      <c r="K397" s="19" t="s">
        <v>63</v>
      </c>
      <c r="L397" s="19"/>
      <c r="M397" s="19" t="s">
        <v>636</v>
      </c>
      <c r="N397" s="19">
        <v>45.0</v>
      </c>
      <c r="O397" s="19" t="s">
        <v>766</v>
      </c>
      <c r="P397" s="18" t="s">
        <v>767</v>
      </c>
      <c r="Q397" s="19" t="s">
        <v>1488</v>
      </c>
      <c r="R397" s="19" t="s">
        <v>2447</v>
      </c>
      <c r="S397" s="19" t="s">
        <v>2448</v>
      </c>
      <c r="T397" s="20" t="s">
        <v>2449</v>
      </c>
      <c r="U397" s="19" t="s">
        <v>1229</v>
      </c>
      <c r="V397" s="19">
        <v>4.599023E8</v>
      </c>
      <c r="W397" s="19" t="s">
        <v>2450</v>
      </c>
      <c r="X397" s="19" t="s">
        <v>2451</v>
      </c>
      <c r="Y397" s="19" t="s">
        <v>63</v>
      </c>
      <c r="Z397" s="19">
        <v>1.0</v>
      </c>
      <c r="AA397" s="18" t="s">
        <v>64</v>
      </c>
      <c r="AB397" s="19"/>
      <c r="AC397" s="19"/>
      <c r="AD397" s="19" t="s">
        <v>1977</v>
      </c>
      <c r="AE397" s="19" t="s">
        <v>2426</v>
      </c>
      <c r="AF397" s="19" t="s">
        <v>66</v>
      </c>
      <c r="AG397" s="23">
        <v>2.0</v>
      </c>
      <c r="AH397" s="24">
        <v>1.0</v>
      </c>
      <c r="AI397" s="25">
        <v>1.0</v>
      </c>
      <c r="AJ397" s="26">
        <v>1.0</v>
      </c>
      <c r="AK397" s="27">
        <v>5.5E8</v>
      </c>
      <c r="AL397" s="28">
        <v>5.8E8</v>
      </c>
      <c r="AM397" s="29">
        <v>5.7E8</v>
      </c>
      <c r="AN397" s="30">
        <v>6.5E8</v>
      </c>
      <c r="AO397" s="31">
        <v>2.35E9</v>
      </c>
      <c r="AP397" s="19" t="s">
        <v>636</v>
      </c>
      <c r="AQ397" s="32"/>
      <c r="AR397" s="32"/>
    </row>
    <row r="398" ht="12.75" hidden="1" customHeight="1">
      <c r="A398" s="18">
        <v>390.0</v>
      </c>
      <c r="B398" s="19" t="s">
        <v>629</v>
      </c>
      <c r="C398" s="19" t="s">
        <v>630</v>
      </c>
      <c r="D398" s="18"/>
      <c r="E398" s="19" t="s">
        <v>632</v>
      </c>
      <c r="F398" s="19" t="s">
        <v>633</v>
      </c>
      <c r="G398" s="18">
        <v>80.0</v>
      </c>
      <c r="H398" s="18">
        <v>2022.0</v>
      </c>
      <c r="I398" s="19" t="s">
        <v>2075</v>
      </c>
      <c r="J398" s="20" t="s">
        <v>635</v>
      </c>
      <c r="K398" s="19" t="s">
        <v>63</v>
      </c>
      <c r="L398" s="19"/>
      <c r="M398" s="19" t="s">
        <v>636</v>
      </c>
      <c r="N398" s="19">
        <v>45.0</v>
      </c>
      <c r="O398" s="19" t="s">
        <v>766</v>
      </c>
      <c r="P398" s="18" t="s">
        <v>767</v>
      </c>
      <c r="Q398" s="19" t="s">
        <v>1488</v>
      </c>
      <c r="R398" s="19" t="s">
        <v>2076</v>
      </c>
      <c r="S398" s="19" t="s">
        <v>311</v>
      </c>
      <c r="T398" s="20" t="s">
        <v>2077</v>
      </c>
      <c r="U398" s="19" t="s">
        <v>2078</v>
      </c>
      <c r="V398" s="19" t="s">
        <v>2079</v>
      </c>
      <c r="W398" s="19" t="s">
        <v>2080</v>
      </c>
      <c r="X398" s="19" t="s">
        <v>2452</v>
      </c>
      <c r="Y398" s="19" t="s">
        <v>63</v>
      </c>
      <c r="Z398" s="19">
        <v>0.0</v>
      </c>
      <c r="AA398" s="18" t="s">
        <v>64</v>
      </c>
      <c r="AB398" s="19"/>
      <c r="AC398" s="19"/>
      <c r="AD398" s="19" t="s">
        <v>1977</v>
      </c>
      <c r="AE398" s="19" t="s">
        <v>2426</v>
      </c>
      <c r="AF398" s="19" t="s">
        <v>66</v>
      </c>
      <c r="AG398" s="23">
        <v>3.0</v>
      </c>
      <c r="AH398" s="24">
        <v>3.0</v>
      </c>
      <c r="AI398" s="25">
        <v>3.0</v>
      </c>
      <c r="AJ398" s="26">
        <v>3.0</v>
      </c>
      <c r="AK398" s="27">
        <v>5.0E7</v>
      </c>
      <c r="AL398" s="28">
        <v>5.2935E7</v>
      </c>
      <c r="AM398" s="29">
        <v>5.4973E7</v>
      </c>
      <c r="AN398" s="30">
        <v>5.708946E7</v>
      </c>
      <c r="AO398" s="31">
        <v>2.1499746E8</v>
      </c>
      <c r="AP398" s="19" t="s">
        <v>636</v>
      </c>
      <c r="AQ398" s="32"/>
      <c r="AR398" s="32"/>
    </row>
    <row r="399" ht="12.75" hidden="1" customHeight="1">
      <c r="A399" s="18">
        <v>391.0</v>
      </c>
      <c r="B399" s="19" t="s">
        <v>629</v>
      </c>
      <c r="C399" s="19" t="s">
        <v>630</v>
      </c>
      <c r="D399" s="18"/>
      <c r="E399" s="19" t="s">
        <v>632</v>
      </c>
      <c r="F399" s="19" t="s">
        <v>633</v>
      </c>
      <c r="G399" s="18">
        <v>80.0</v>
      </c>
      <c r="H399" s="18">
        <v>2022.0</v>
      </c>
      <c r="I399" s="19" t="s">
        <v>2075</v>
      </c>
      <c r="J399" s="20" t="s">
        <v>635</v>
      </c>
      <c r="K399" s="19" t="s">
        <v>63</v>
      </c>
      <c r="L399" s="19"/>
      <c r="M399" s="19" t="s">
        <v>636</v>
      </c>
      <c r="N399" s="19" t="s">
        <v>2453</v>
      </c>
      <c r="O399" s="19" t="s">
        <v>1502</v>
      </c>
      <c r="P399" s="19" t="s">
        <v>1503</v>
      </c>
      <c r="Q399" s="19" t="s">
        <v>1504</v>
      </c>
      <c r="R399" s="19" t="s">
        <v>2454</v>
      </c>
      <c r="S399" s="19" t="s">
        <v>2455</v>
      </c>
      <c r="T399" s="20"/>
      <c r="U399" s="19" t="s">
        <v>213</v>
      </c>
      <c r="V399" s="19" t="s">
        <v>2456</v>
      </c>
      <c r="W399" s="19" t="s">
        <v>2457</v>
      </c>
      <c r="X399" s="19" t="s">
        <v>2458</v>
      </c>
      <c r="Y399" s="19" t="s">
        <v>63</v>
      </c>
      <c r="Z399" s="19">
        <v>0.0</v>
      </c>
      <c r="AA399" s="18" t="s">
        <v>64</v>
      </c>
      <c r="AB399" s="20"/>
      <c r="AC399" s="19"/>
      <c r="AD399" s="19" t="s">
        <v>2459</v>
      </c>
      <c r="AE399" s="19" t="s">
        <v>2460</v>
      </c>
      <c r="AF399" s="19" t="s">
        <v>66</v>
      </c>
      <c r="AG399" s="23">
        <v>5.0</v>
      </c>
      <c r="AH399" s="24">
        <v>10.0</v>
      </c>
      <c r="AI399" s="25">
        <v>10.0</v>
      </c>
      <c r="AJ399" s="26">
        <v>5.0</v>
      </c>
      <c r="AK399" s="27">
        <v>3.0E7</v>
      </c>
      <c r="AL399" s="28">
        <v>3.1761E7</v>
      </c>
      <c r="AM399" s="29">
        <v>3.29E7</v>
      </c>
      <c r="AN399" s="30">
        <v>3.42535E7</v>
      </c>
      <c r="AO399" s="31">
        <v>1.289145E8</v>
      </c>
      <c r="AP399" s="19" t="s">
        <v>636</v>
      </c>
      <c r="AQ399" s="32"/>
      <c r="AR399" s="32"/>
    </row>
    <row r="400" ht="12.75" hidden="1" customHeight="1">
      <c r="A400" s="18">
        <v>392.0</v>
      </c>
      <c r="B400" s="19" t="s">
        <v>629</v>
      </c>
      <c r="C400" s="19" t="s">
        <v>630</v>
      </c>
      <c r="D400" s="18"/>
      <c r="E400" s="19" t="s">
        <v>632</v>
      </c>
      <c r="F400" s="19" t="s">
        <v>633</v>
      </c>
      <c r="G400" s="18">
        <v>80.0</v>
      </c>
      <c r="H400" s="18">
        <v>2022.0</v>
      </c>
      <c r="I400" s="19" t="s">
        <v>2075</v>
      </c>
      <c r="J400" s="20" t="s">
        <v>635</v>
      </c>
      <c r="K400" s="19" t="s">
        <v>63</v>
      </c>
      <c r="L400" s="19"/>
      <c r="M400" s="19" t="s">
        <v>636</v>
      </c>
      <c r="N400" s="19" t="s">
        <v>2453</v>
      </c>
      <c r="O400" s="19" t="s">
        <v>1502</v>
      </c>
      <c r="P400" s="19" t="s">
        <v>1503</v>
      </c>
      <c r="Q400" s="19" t="s">
        <v>1504</v>
      </c>
      <c r="R400" s="19" t="s">
        <v>2461</v>
      </c>
      <c r="S400" s="19" t="s">
        <v>2462</v>
      </c>
      <c r="T400" s="20"/>
      <c r="U400" s="19" t="s">
        <v>2463</v>
      </c>
      <c r="V400" s="19" t="s">
        <v>2464</v>
      </c>
      <c r="W400" s="19" t="s">
        <v>2465</v>
      </c>
      <c r="X400" s="19" t="s">
        <v>2466</v>
      </c>
      <c r="Y400" s="19" t="s">
        <v>63</v>
      </c>
      <c r="Z400" s="19">
        <v>0.0</v>
      </c>
      <c r="AA400" s="18" t="s">
        <v>64</v>
      </c>
      <c r="AB400" s="19"/>
      <c r="AC400" s="19"/>
      <c r="AD400" s="19" t="s">
        <v>2459</v>
      </c>
      <c r="AE400" s="19" t="s">
        <v>2460</v>
      </c>
      <c r="AF400" s="19" t="s">
        <v>66</v>
      </c>
      <c r="AG400" s="23">
        <v>300.0</v>
      </c>
      <c r="AH400" s="24">
        <v>850.0</v>
      </c>
      <c r="AI400" s="25">
        <v>850.0</v>
      </c>
      <c r="AJ400" s="26">
        <v>500.0</v>
      </c>
      <c r="AK400" s="27">
        <v>3.0E7</v>
      </c>
      <c r="AL400" s="28">
        <v>3.1761E7</v>
      </c>
      <c r="AM400" s="29">
        <v>3.29E7</v>
      </c>
      <c r="AN400" s="30">
        <v>3.42535E7</v>
      </c>
      <c r="AO400" s="31">
        <v>1.289145E8</v>
      </c>
      <c r="AP400" s="19" t="s">
        <v>636</v>
      </c>
      <c r="AQ400" s="32"/>
      <c r="AR400" s="32"/>
    </row>
    <row r="401" ht="12.75" hidden="1" customHeight="1">
      <c r="A401" s="18">
        <v>393.0</v>
      </c>
      <c r="B401" s="19" t="s">
        <v>629</v>
      </c>
      <c r="C401" s="19" t="s">
        <v>630</v>
      </c>
      <c r="D401" s="18"/>
      <c r="E401" s="19" t="s">
        <v>632</v>
      </c>
      <c r="F401" s="19" t="s">
        <v>633</v>
      </c>
      <c r="G401" s="18">
        <v>80.0</v>
      </c>
      <c r="H401" s="18">
        <v>2022.0</v>
      </c>
      <c r="I401" s="19" t="s">
        <v>2075</v>
      </c>
      <c r="J401" s="20" t="s">
        <v>635</v>
      </c>
      <c r="K401" s="19" t="s">
        <v>63</v>
      </c>
      <c r="L401" s="19"/>
      <c r="M401" s="19" t="s">
        <v>636</v>
      </c>
      <c r="N401" s="19">
        <v>45.0</v>
      </c>
      <c r="O401" s="19" t="s">
        <v>766</v>
      </c>
      <c r="P401" s="18" t="s">
        <v>767</v>
      </c>
      <c r="Q401" s="19" t="s">
        <v>1488</v>
      </c>
      <c r="R401" s="19">
        <v>4599023.0</v>
      </c>
      <c r="S401" s="19" t="s">
        <v>2448</v>
      </c>
      <c r="T401" s="20" t="s">
        <v>2467</v>
      </c>
      <c r="U401" s="19" t="s">
        <v>1229</v>
      </c>
      <c r="V401" s="19">
        <v>4.599023E8</v>
      </c>
      <c r="W401" s="19" t="s">
        <v>2468</v>
      </c>
      <c r="X401" s="22" t="s">
        <v>2469</v>
      </c>
      <c r="Y401" s="19" t="s">
        <v>63</v>
      </c>
      <c r="Z401" s="19">
        <v>1.0</v>
      </c>
      <c r="AA401" s="18" t="s">
        <v>199</v>
      </c>
      <c r="AB401" s="19"/>
      <c r="AC401" s="19"/>
      <c r="AD401" s="19" t="s">
        <v>1977</v>
      </c>
      <c r="AE401" s="19" t="s">
        <v>2426</v>
      </c>
      <c r="AF401" s="19" t="s">
        <v>66</v>
      </c>
      <c r="AG401" s="23">
        <v>1.0</v>
      </c>
      <c r="AH401" s="24">
        <v>1.0</v>
      </c>
      <c r="AI401" s="25">
        <v>1.0</v>
      </c>
      <c r="AJ401" s="26">
        <v>1.0</v>
      </c>
      <c r="AK401" s="27">
        <v>2.0E8</v>
      </c>
      <c r="AL401" s="28">
        <v>2.0E8</v>
      </c>
      <c r="AM401" s="29">
        <v>2.3E8</v>
      </c>
      <c r="AN401" s="30">
        <v>3.2E8</v>
      </c>
      <c r="AO401" s="31">
        <v>9.5E8</v>
      </c>
      <c r="AP401" s="19" t="s">
        <v>636</v>
      </c>
      <c r="AQ401" s="32"/>
      <c r="AR401" s="32"/>
    </row>
    <row r="402" ht="12.75" hidden="1" customHeight="1">
      <c r="A402" s="18">
        <v>394.0</v>
      </c>
      <c r="B402" s="19" t="s">
        <v>629</v>
      </c>
      <c r="C402" s="19" t="s">
        <v>630</v>
      </c>
      <c r="D402" s="18"/>
      <c r="E402" s="19" t="s">
        <v>632</v>
      </c>
      <c r="F402" s="19" t="s">
        <v>633</v>
      </c>
      <c r="G402" s="18">
        <v>80.0</v>
      </c>
      <c r="H402" s="18">
        <v>2022.0</v>
      </c>
      <c r="I402" s="19" t="s">
        <v>2075</v>
      </c>
      <c r="J402" s="20" t="s">
        <v>635</v>
      </c>
      <c r="K402" s="19" t="s">
        <v>63</v>
      </c>
      <c r="L402" s="19"/>
      <c r="M402" s="19" t="s">
        <v>636</v>
      </c>
      <c r="N402" s="19">
        <v>45.0</v>
      </c>
      <c r="O402" s="19" t="s">
        <v>766</v>
      </c>
      <c r="P402" s="18" t="s">
        <v>767</v>
      </c>
      <c r="Q402" s="19" t="s">
        <v>1488</v>
      </c>
      <c r="R402" s="19">
        <v>4599017.0</v>
      </c>
      <c r="S402" s="19" t="s">
        <v>2085</v>
      </c>
      <c r="T402" s="20" t="s">
        <v>2467</v>
      </c>
      <c r="U402" s="19" t="s">
        <v>1229</v>
      </c>
      <c r="V402" s="19">
        <v>4.599017E8</v>
      </c>
      <c r="W402" s="19" t="s">
        <v>2088</v>
      </c>
      <c r="X402" s="19" t="s">
        <v>2470</v>
      </c>
      <c r="Y402" s="19" t="s">
        <v>63</v>
      </c>
      <c r="Z402" s="19">
        <v>0.0</v>
      </c>
      <c r="AA402" s="18" t="s">
        <v>199</v>
      </c>
      <c r="AB402" s="19"/>
      <c r="AC402" s="19"/>
      <c r="AD402" s="19" t="s">
        <v>1977</v>
      </c>
      <c r="AE402" s="19" t="s">
        <v>2426</v>
      </c>
      <c r="AF402" s="19" t="s">
        <v>66</v>
      </c>
      <c r="AG402" s="23">
        <v>1.0</v>
      </c>
      <c r="AH402" s="24">
        <v>1.0</v>
      </c>
      <c r="AI402" s="25">
        <v>1.0</v>
      </c>
      <c r="AJ402" s="26">
        <v>1.0</v>
      </c>
      <c r="AK402" s="27">
        <v>2.5E8</v>
      </c>
      <c r="AL402" s="28">
        <v>1.85620173E8</v>
      </c>
      <c r="AM402" s="29">
        <v>3.5E8</v>
      </c>
      <c r="AN402" s="30">
        <v>4.0E8</v>
      </c>
      <c r="AO402" s="31">
        <v>1.185620173E9</v>
      </c>
      <c r="AP402" s="19" t="s">
        <v>636</v>
      </c>
      <c r="AQ402" s="32"/>
      <c r="AR402" s="32"/>
    </row>
    <row r="403" ht="12.75" hidden="1" customHeight="1">
      <c r="A403" s="18">
        <v>395.0</v>
      </c>
      <c r="B403" s="19" t="s">
        <v>629</v>
      </c>
      <c r="C403" s="19" t="s">
        <v>630</v>
      </c>
      <c r="D403" s="18"/>
      <c r="E403" s="19" t="s">
        <v>632</v>
      </c>
      <c r="F403" s="19" t="s">
        <v>633</v>
      </c>
      <c r="G403" s="18">
        <v>80.0</v>
      </c>
      <c r="H403" s="18">
        <v>2022.0</v>
      </c>
      <c r="I403" s="19" t="s">
        <v>2075</v>
      </c>
      <c r="J403" s="20" t="s">
        <v>635</v>
      </c>
      <c r="K403" s="19" t="s">
        <v>63</v>
      </c>
      <c r="L403" s="19"/>
      <c r="M403" s="19" t="s">
        <v>636</v>
      </c>
      <c r="N403" s="19">
        <v>45.0</v>
      </c>
      <c r="O403" s="19" t="s">
        <v>766</v>
      </c>
      <c r="P403" s="18" t="s">
        <v>767</v>
      </c>
      <c r="Q403" s="19" t="s">
        <v>1488</v>
      </c>
      <c r="R403" s="19">
        <v>4599008.0</v>
      </c>
      <c r="S403" s="19" t="s">
        <v>770</v>
      </c>
      <c r="T403" s="20" t="s">
        <v>771</v>
      </c>
      <c r="U403" s="19" t="s">
        <v>124</v>
      </c>
      <c r="V403" s="19">
        <v>4.599008E8</v>
      </c>
      <c r="W403" s="19" t="s">
        <v>770</v>
      </c>
      <c r="X403" s="22" t="s">
        <v>2471</v>
      </c>
      <c r="Y403" s="19" t="s">
        <v>63</v>
      </c>
      <c r="Z403" s="19">
        <v>0.0</v>
      </c>
      <c r="AA403" s="18" t="s">
        <v>64</v>
      </c>
      <c r="AB403" s="19"/>
      <c r="AC403" s="19"/>
      <c r="AD403" s="19" t="s">
        <v>1977</v>
      </c>
      <c r="AE403" s="19" t="s">
        <v>2426</v>
      </c>
      <c r="AF403" s="19" t="s">
        <v>66</v>
      </c>
      <c r="AG403" s="94">
        <v>0.5</v>
      </c>
      <c r="AH403" s="54">
        <v>0.5</v>
      </c>
      <c r="AI403" s="51">
        <v>0.5</v>
      </c>
      <c r="AJ403" s="52">
        <v>0.5</v>
      </c>
      <c r="AK403" s="27">
        <v>2.5E9</v>
      </c>
      <c r="AL403" s="28">
        <v>2.5E9</v>
      </c>
      <c r="AM403" s="29">
        <v>2.5E9</v>
      </c>
      <c r="AN403" s="30">
        <v>2.5E9</v>
      </c>
      <c r="AO403" s="31">
        <v>1.0E10</v>
      </c>
      <c r="AP403" s="19" t="s">
        <v>636</v>
      </c>
      <c r="AQ403" s="32"/>
      <c r="AR403" s="32"/>
    </row>
    <row r="404" ht="12.75" hidden="1" customHeight="1">
      <c r="A404" s="18">
        <v>396.0</v>
      </c>
      <c r="B404" s="19" t="s">
        <v>629</v>
      </c>
      <c r="C404" s="19" t="s">
        <v>630</v>
      </c>
      <c r="D404" s="18"/>
      <c r="E404" s="19" t="s">
        <v>632</v>
      </c>
      <c r="F404" s="19" t="s">
        <v>633</v>
      </c>
      <c r="G404" s="18">
        <v>80.0</v>
      </c>
      <c r="H404" s="18">
        <v>2022.0</v>
      </c>
      <c r="I404" s="19" t="s">
        <v>2075</v>
      </c>
      <c r="J404" s="20" t="s">
        <v>635</v>
      </c>
      <c r="K404" s="19" t="s">
        <v>63</v>
      </c>
      <c r="L404" s="19"/>
      <c r="M404" s="19" t="s">
        <v>636</v>
      </c>
      <c r="N404" s="19">
        <v>45.0</v>
      </c>
      <c r="O404" s="19" t="s">
        <v>766</v>
      </c>
      <c r="P404" s="18" t="s">
        <v>767</v>
      </c>
      <c r="Q404" s="19" t="s">
        <v>1488</v>
      </c>
      <c r="R404" s="19">
        <v>4599012.0</v>
      </c>
      <c r="S404" s="19" t="s">
        <v>2472</v>
      </c>
      <c r="T404" s="20" t="s">
        <v>2473</v>
      </c>
      <c r="U404" s="19" t="s">
        <v>124</v>
      </c>
      <c r="V404" s="19">
        <v>4.599012E8</v>
      </c>
      <c r="W404" s="19" t="s">
        <v>2472</v>
      </c>
      <c r="X404" s="22" t="s">
        <v>2474</v>
      </c>
      <c r="Y404" s="19" t="s">
        <v>63</v>
      </c>
      <c r="Z404" s="19"/>
      <c r="AA404" s="18" t="s">
        <v>64</v>
      </c>
      <c r="AB404" s="19"/>
      <c r="AC404" s="19"/>
      <c r="AD404" s="19" t="s">
        <v>1977</v>
      </c>
      <c r="AE404" s="19" t="s">
        <v>2426</v>
      </c>
      <c r="AF404" s="19" t="s">
        <v>66</v>
      </c>
      <c r="AG404" s="23">
        <v>1.0</v>
      </c>
      <c r="AH404" s="24">
        <v>1.0</v>
      </c>
      <c r="AI404" s="25">
        <v>0.0</v>
      </c>
      <c r="AJ404" s="26">
        <v>0.0</v>
      </c>
      <c r="AK404" s="27">
        <v>5.10508868E8</v>
      </c>
      <c r="AL404" s="28">
        <v>6.663812E8</v>
      </c>
      <c r="AM404" s="29">
        <v>0.0</v>
      </c>
      <c r="AN404" s="30">
        <v>0.0</v>
      </c>
      <c r="AO404" s="31">
        <v>1.176890068E9</v>
      </c>
      <c r="AP404" s="19" t="s">
        <v>636</v>
      </c>
      <c r="AQ404" s="32"/>
      <c r="AR404" s="32"/>
    </row>
    <row r="405" ht="12.75" hidden="1" customHeight="1">
      <c r="A405" s="18">
        <v>397.0</v>
      </c>
      <c r="B405" s="19" t="s">
        <v>629</v>
      </c>
      <c r="C405" s="19" t="s">
        <v>630</v>
      </c>
      <c r="D405" s="18"/>
      <c r="E405" s="19" t="s">
        <v>632</v>
      </c>
      <c r="F405" s="19" t="s">
        <v>633</v>
      </c>
      <c r="G405" s="18">
        <v>80.0</v>
      </c>
      <c r="H405" s="18">
        <v>2022.0</v>
      </c>
      <c r="I405" s="19" t="s">
        <v>2075</v>
      </c>
      <c r="J405" s="20" t="s">
        <v>635</v>
      </c>
      <c r="K405" s="19" t="s">
        <v>63</v>
      </c>
      <c r="L405" s="19"/>
      <c r="M405" s="19" t="s">
        <v>636</v>
      </c>
      <c r="N405" s="19">
        <v>45.0</v>
      </c>
      <c r="O405" s="19" t="s">
        <v>766</v>
      </c>
      <c r="P405" s="18" t="s">
        <v>767</v>
      </c>
      <c r="Q405" s="19" t="s">
        <v>1488</v>
      </c>
      <c r="R405" s="19">
        <v>4599016.0</v>
      </c>
      <c r="S405" s="19" t="s">
        <v>2475</v>
      </c>
      <c r="T405" s="20" t="s">
        <v>2476</v>
      </c>
      <c r="U405" s="19" t="s">
        <v>124</v>
      </c>
      <c r="V405" s="19">
        <v>4.599016E8</v>
      </c>
      <c r="W405" s="19" t="s">
        <v>2475</v>
      </c>
      <c r="X405" s="22" t="s">
        <v>2477</v>
      </c>
      <c r="Y405" s="19" t="s">
        <v>63</v>
      </c>
      <c r="Z405" s="19">
        <v>4.0</v>
      </c>
      <c r="AA405" s="18" t="s">
        <v>64</v>
      </c>
      <c r="AB405" s="19"/>
      <c r="AC405" s="19"/>
      <c r="AD405" s="19" t="s">
        <v>1977</v>
      </c>
      <c r="AE405" s="19" t="s">
        <v>2426</v>
      </c>
      <c r="AF405" s="19" t="s">
        <v>66</v>
      </c>
      <c r="AG405" s="23">
        <v>4.0</v>
      </c>
      <c r="AH405" s="24">
        <v>4.0</v>
      </c>
      <c r="AI405" s="25">
        <v>4.0</v>
      </c>
      <c r="AJ405" s="26">
        <v>4.0</v>
      </c>
      <c r="AK405" s="27">
        <v>1.45E8</v>
      </c>
      <c r="AL405" s="28">
        <v>2.2E8</v>
      </c>
      <c r="AM405" s="29">
        <v>2.93546548E8</v>
      </c>
      <c r="AN405" s="30">
        <v>3.0E8</v>
      </c>
      <c r="AO405" s="31">
        <v>9.58546548E8</v>
      </c>
      <c r="AP405" s="19" t="s">
        <v>636</v>
      </c>
      <c r="AQ405" s="32"/>
      <c r="AR405" s="32"/>
    </row>
    <row r="406" ht="12.75" hidden="1" customHeight="1">
      <c r="A406" s="18">
        <v>398.0</v>
      </c>
      <c r="B406" s="19" t="s">
        <v>629</v>
      </c>
      <c r="C406" s="19" t="s">
        <v>630</v>
      </c>
      <c r="D406" s="18"/>
      <c r="E406" s="19" t="s">
        <v>632</v>
      </c>
      <c r="F406" s="19" t="s">
        <v>633</v>
      </c>
      <c r="G406" s="18">
        <v>80.0</v>
      </c>
      <c r="H406" s="18">
        <v>2022.0</v>
      </c>
      <c r="I406" s="19" t="s">
        <v>2075</v>
      </c>
      <c r="J406" s="20" t="s">
        <v>635</v>
      </c>
      <c r="K406" s="19" t="s">
        <v>63</v>
      </c>
      <c r="L406" s="19"/>
      <c r="M406" s="19" t="s">
        <v>636</v>
      </c>
      <c r="N406" s="19">
        <v>45.0</v>
      </c>
      <c r="O406" s="19" t="s">
        <v>766</v>
      </c>
      <c r="P406" s="18" t="s">
        <v>767</v>
      </c>
      <c r="Q406" s="19" t="s">
        <v>1488</v>
      </c>
      <c r="R406" s="19">
        <v>4599020.0</v>
      </c>
      <c r="S406" s="19" t="s">
        <v>1995</v>
      </c>
      <c r="T406" s="20" t="s">
        <v>1996</v>
      </c>
      <c r="U406" s="19" t="s">
        <v>405</v>
      </c>
      <c r="V406" s="19">
        <v>4.59902E8</v>
      </c>
      <c r="W406" s="19" t="s">
        <v>1998</v>
      </c>
      <c r="X406" s="19" t="s">
        <v>2478</v>
      </c>
      <c r="Y406" s="19" t="s">
        <v>63</v>
      </c>
      <c r="Z406" s="19">
        <v>0.0</v>
      </c>
      <c r="AA406" s="18" t="s">
        <v>64</v>
      </c>
      <c r="AB406" s="19"/>
      <c r="AC406" s="19"/>
      <c r="AD406" s="19" t="s">
        <v>1977</v>
      </c>
      <c r="AE406" s="19" t="s">
        <v>2426</v>
      </c>
      <c r="AF406" s="19" t="s">
        <v>66</v>
      </c>
      <c r="AG406" s="33">
        <v>0.0</v>
      </c>
      <c r="AH406" s="24">
        <v>1.0</v>
      </c>
      <c r="AI406" s="25">
        <v>0.0</v>
      </c>
      <c r="AJ406" s="26">
        <v>0.0</v>
      </c>
      <c r="AK406" s="27">
        <v>0.0</v>
      </c>
      <c r="AL406" s="28">
        <v>3.0E7</v>
      </c>
      <c r="AM406" s="29">
        <v>0.0</v>
      </c>
      <c r="AN406" s="30">
        <v>0.0</v>
      </c>
      <c r="AO406" s="31">
        <v>3.0E7</v>
      </c>
      <c r="AP406" s="19" t="s">
        <v>636</v>
      </c>
      <c r="AQ406" s="32"/>
      <c r="AR406" s="32"/>
    </row>
    <row r="407" ht="12.75" hidden="1" customHeight="1">
      <c r="A407" s="18">
        <v>399.0</v>
      </c>
      <c r="B407" s="19" t="s">
        <v>629</v>
      </c>
      <c r="C407" s="19" t="s">
        <v>630</v>
      </c>
      <c r="D407" s="18"/>
      <c r="E407" s="19" t="s">
        <v>632</v>
      </c>
      <c r="F407" s="19" t="s">
        <v>633</v>
      </c>
      <c r="G407" s="18">
        <v>80.0</v>
      </c>
      <c r="H407" s="18">
        <v>2022.0</v>
      </c>
      <c r="I407" s="19" t="s">
        <v>2075</v>
      </c>
      <c r="J407" s="20" t="s">
        <v>635</v>
      </c>
      <c r="K407" s="19" t="s">
        <v>63</v>
      </c>
      <c r="L407" s="19"/>
      <c r="M407" s="19" t="s">
        <v>636</v>
      </c>
      <c r="N407" s="19">
        <v>45.0</v>
      </c>
      <c r="O407" s="19" t="s">
        <v>766</v>
      </c>
      <c r="P407" s="18" t="s">
        <v>767</v>
      </c>
      <c r="Q407" s="19" t="s">
        <v>1488</v>
      </c>
      <c r="R407" s="19">
        <v>4599029.0</v>
      </c>
      <c r="S407" s="19" t="s">
        <v>1903</v>
      </c>
      <c r="T407" s="20" t="s">
        <v>1904</v>
      </c>
      <c r="U407" s="19" t="s">
        <v>1905</v>
      </c>
      <c r="V407" s="19">
        <v>4.599029E8</v>
      </c>
      <c r="W407" s="19" t="s">
        <v>1907</v>
      </c>
      <c r="X407" s="19" t="s">
        <v>2479</v>
      </c>
      <c r="Y407" s="19" t="s">
        <v>63</v>
      </c>
      <c r="Z407" s="19">
        <v>0.0</v>
      </c>
      <c r="AA407" s="18" t="s">
        <v>64</v>
      </c>
      <c r="AB407" s="19"/>
      <c r="AC407" s="19"/>
      <c r="AD407" s="19" t="s">
        <v>1977</v>
      </c>
      <c r="AE407" s="19" t="s">
        <v>2426</v>
      </c>
      <c r="AF407" s="19" t="s">
        <v>66</v>
      </c>
      <c r="AG407" s="23">
        <v>3.0</v>
      </c>
      <c r="AH407" s="24">
        <v>4.0</v>
      </c>
      <c r="AI407" s="25">
        <v>4.0</v>
      </c>
      <c r="AJ407" s="26">
        <v>4.0</v>
      </c>
      <c r="AK407" s="27">
        <v>9.1693E7</v>
      </c>
      <c r="AL407" s="28">
        <v>1.810377E8</v>
      </c>
      <c r="AM407" s="29">
        <v>1.88007651E8</v>
      </c>
      <c r="AN407" s="30">
        <v>1.95245946E8</v>
      </c>
      <c r="AO407" s="31">
        <v>6.55984297E8</v>
      </c>
      <c r="AP407" s="19" t="s">
        <v>636</v>
      </c>
      <c r="AQ407" s="32"/>
      <c r="AR407" s="32"/>
    </row>
    <row r="408" ht="12.75" hidden="1" customHeight="1">
      <c r="A408" s="18">
        <v>400.0</v>
      </c>
      <c r="B408" s="19" t="s">
        <v>629</v>
      </c>
      <c r="C408" s="19" t="s">
        <v>630</v>
      </c>
      <c r="D408" s="18"/>
      <c r="E408" s="19" t="s">
        <v>632</v>
      </c>
      <c r="F408" s="19" t="s">
        <v>633</v>
      </c>
      <c r="G408" s="18">
        <v>80.0</v>
      </c>
      <c r="H408" s="18">
        <v>2022.0</v>
      </c>
      <c r="I408" s="19" t="s">
        <v>2075</v>
      </c>
      <c r="J408" s="20" t="s">
        <v>635</v>
      </c>
      <c r="K408" s="19" t="s">
        <v>63</v>
      </c>
      <c r="L408" s="19"/>
      <c r="M408" s="19" t="s">
        <v>636</v>
      </c>
      <c r="N408" s="19">
        <v>45.0</v>
      </c>
      <c r="O408" s="19" t="s">
        <v>766</v>
      </c>
      <c r="P408" s="18">
        <v>4502.0</v>
      </c>
      <c r="Q408" s="19" t="s">
        <v>1488</v>
      </c>
      <c r="R408" s="19">
        <v>4502001.0</v>
      </c>
      <c r="S408" s="19" t="s">
        <v>1926</v>
      </c>
      <c r="T408" s="20" t="s">
        <v>1927</v>
      </c>
      <c r="U408" s="19" t="s">
        <v>1010</v>
      </c>
      <c r="V408" s="19">
        <v>4.502001E8</v>
      </c>
      <c r="W408" s="19" t="s">
        <v>1929</v>
      </c>
      <c r="X408" s="19" t="s">
        <v>2480</v>
      </c>
      <c r="Y408" s="19" t="s">
        <v>63</v>
      </c>
      <c r="Z408" s="19">
        <v>2.0</v>
      </c>
      <c r="AA408" s="18" t="s">
        <v>64</v>
      </c>
      <c r="AB408" s="19"/>
      <c r="AC408" s="19"/>
      <c r="AD408" s="19" t="s">
        <v>1977</v>
      </c>
      <c r="AE408" s="19" t="s">
        <v>2426</v>
      </c>
      <c r="AF408" s="19" t="s">
        <v>66</v>
      </c>
      <c r="AG408" s="33">
        <v>0.0</v>
      </c>
      <c r="AH408" s="24">
        <v>1.0</v>
      </c>
      <c r="AI408" s="25">
        <v>1.0</v>
      </c>
      <c r="AJ408" s="26">
        <v>2.0</v>
      </c>
      <c r="AK408" s="27">
        <v>0.0</v>
      </c>
      <c r="AL408" s="28">
        <v>1.3E8</v>
      </c>
      <c r="AM408" s="29">
        <v>1.55775E8</v>
      </c>
      <c r="AN408" s="30">
        <v>2.45967406E8</v>
      </c>
      <c r="AO408" s="31">
        <v>5.31742406E8</v>
      </c>
      <c r="AP408" s="19" t="s">
        <v>636</v>
      </c>
      <c r="AQ408" s="32"/>
      <c r="AR408" s="32"/>
    </row>
    <row r="409" ht="12.75" hidden="1" customHeight="1">
      <c r="A409" s="18">
        <v>401.0</v>
      </c>
      <c r="B409" s="19" t="s">
        <v>629</v>
      </c>
      <c r="C409" s="19" t="s">
        <v>630</v>
      </c>
      <c r="D409" s="18"/>
      <c r="E409" s="19" t="s">
        <v>632</v>
      </c>
      <c r="F409" s="19" t="s">
        <v>633</v>
      </c>
      <c r="G409" s="18">
        <v>80.0</v>
      </c>
      <c r="H409" s="18">
        <v>2022.0</v>
      </c>
      <c r="I409" s="19" t="s">
        <v>2075</v>
      </c>
      <c r="J409" s="20" t="s">
        <v>635</v>
      </c>
      <c r="K409" s="19" t="s">
        <v>63</v>
      </c>
      <c r="L409" s="19"/>
      <c r="M409" s="19" t="s">
        <v>636</v>
      </c>
      <c r="N409" s="19">
        <v>45.0</v>
      </c>
      <c r="O409" s="19" t="s">
        <v>766</v>
      </c>
      <c r="P409" s="18">
        <v>4502.0</v>
      </c>
      <c r="Q409" s="19" t="s">
        <v>1488</v>
      </c>
      <c r="R409" s="19">
        <v>4502013.0</v>
      </c>
      <c r="S409" s="19" t="s">
        <v>2481</v>
      </c>
      <c r="T409" s="20" t="s">
        <v>2482</v>
      </c>
      <c r="U409" s="19" t="s">
        <v>2483</v>
      </c>
      <c r="V409" s="19">
        <v>4.502013E8</v>
      </c>
      <c r="W409" s="19" t="s">
        <v>2484</v>
      </c>
      <c r="X409" s="19" t="s">
        <v>2485</v>
      </c>
      <c r="Y409" s="19" t="s">
        <v>63</v>
      </c>
      <c r="Z409" s="19">
        <v>0.0</v>
      </c>
      <c r="AA409" s="18" t="s">
        <v>64</v>
      </c>
      <c r="AB409" s="20" t="s">
        <v>2216</v>
      </c>
      <c r="AC409" s="20" t="s">
        <v>2486</v>
      </c>
      <c r="AD409" s="19" t="s">
        <v>1977</v>
      </c>
      <c r="AE409" s="19" t="s">
        <v>2426</v>
      </c>
      <c r="AF409" s="19" t="s">
        <v>66</v>
      </c>
      <c r="AG409" s="33">
        <v>0.0</v>
      </c>
      <c r="AH409" s="75">
        <v>1.5</v>
      </c>
      <c r="AI409" s="76">
        <v>1.5</v>
      </c>
      <c r="AJ409" s="74">
        <v>0.0</v>
      </c>
      <c r="AK409" s="27">
        <v>0.0</v>
      </c>
      <c r="AL409" s="28">
        <v>1.2E8</v>
      </c>
      <c r="AM409" s="29">
        <v>1.2E8</v>
      </c>
      <c r="AN409" s="30">
        <v>0.0</v>
      </c>
      <c r="AO409" s="31">
        <v>2.4E8</v>
      </c>
      <c r="AP409" s="19" t="s">
        <v>636</v>
      </c>
      <c r="AQ409" s="32"/>
      <c r="AR409" s="32"/>
    </row>
    <row r="410" ht="12.75" hidden="1" customHeight="1">
      <c r="A410" s="18">
        <v>402.0</v>
      </c>
      <c r="B410" s="19" t="s">
        <v>629</v>
      </c>
      <c r="C410" s="19" t="s">
        <v>630</v>
      </c>
      <c r="D410" s="18"/>
      <c r="E410" s="19" t="s">
        <v>632</v>
      </c>
      <c r="F410" s="19" t="s">
        <v>633</v>
      </c>
      <c r="G410" s="18">
        <v>80.0</v>
      </c>
      <c r="H410" s="18">
        <v>2022.0</v>
      </c>
      <c r="I410" s="19" t="s">
        <v>2075</v>
      </c>
      <c r="J410" s="20" t="s">
        <v>635</v>
      </c>
      <c r="K410" s="19" t="s">
        <v>63</v>
      </c>
      <c r="L410" s="19"/>
      <c r="M410" s="19" t="s">
        <v>636</v>
      </c>
      <c r="N410" s="19">
        <v>45.0</v>
      </c>
      <c r="O410" s="19" t="s">
        <v>766</v>
      </c>
      <c r="P410" s="18">
        <v>4599.0</v>
      </c>
      <c r="Q410" s="19" t="s">
        <v>1488</v>
      </c>
      <c r="R410" s="19">
        <v>4599030.0</v>
      </c>
      <c r="S410" s="19" t="s">
        <v>1899</v>
      </c>
      <c r="T410" s="20" t="s">
        <v>1198</v>
      </c>
      <c r="U410" s="19" t="s">
        <v>392</v>
      </c>
      <c r="V410" s="19">
        <v>4.59903E8</v>
      </c>
      <c r="W410" s="19" t="s">
        <v>392</v>
      </c>
      <c r="X410" s="19" t="s">
        <v>2487</v>
      </c>
      <c r="Y410" s="19" t="s">
        <v>63</v>
      </c>
      <c r="Z410" s="19">
        <v>0.0</v>
      </c>
      <c r="AA410" s="18" t="s">
        <v>64</v>
      </c>
      <c r="AB410" s="19"/>
      <c r="AC410" s="19" t="s">
        <v>2488</v>
      </c>
      <c r="AD410" s="19" t="s">
        <v>1977</v>
      </c>
      <c r="AE410" s="19" t="s">
        <v>2426</v>
      </c>
      <c r="AF410" s="19" t="s">
        <v>66</v>
      </c>
      <c r="AG410" s="23">
        <v>250.0</v>
      </c>
      <c r="AH410" s="24">
        <v>300.0</v>
      </c>
      <c r="AI410" s="25">
        <v>300.0</v>
      </c>
      <c r="AJ410" s="26">
        <v>150.0</v>
      </c>
      <c r="AK410" s="27">
        <v>2.0E8</v>
      </c>
      <c r="AL410" s="28">
        <v>1.2E8</v>
      </c>
      <c r="AM410" s="29">
        <v>1.4E8</v>
      </c>
      <c r="AN410" s="30">
        <v>1.6E8</v>
      </c>
      <c r="AO410" s="31">
        <v>6.2E8</v>
      </c>
      <c r="AP410" s="19" t="s">
        <v>636</v>
      </c>
      <c r="AQ410" s="32"/>
      <c r="AR410" s="32"/>
    </row>
    <row r="411" ht="12.75" hidden="1" customHeight="1">
      <c r="A411" s="18">
        <v>403.0</v>
      </c>
      <c r="B411" s="19" t="s">
        <v>629</v>
      </c>
      <c r="C411" s="19" t="s">
        <v>630</v>
      </c>
      <c r="D411" s="18"/>
      <c r="E411" s="19" t="s">
        <v>632</v>
      </c>
      <c r="F411" s="19" t="s">
        <v>633</v>
      </c>
      <c r="G411" s="18">
        <v>80.0</v>
      </c>
      <c r="H411" s="18">
        <v>2022.0</v>
      </c>
      <c r="I411" s="19" t="s">
        <v>2075</v>
      </c>
      <c r="J411" s="20" t="s">
        <v>635</v>
      </c>
      <c r="K411" s="19" t="s">
        <v>63</v>
      </c>
      <c r="L411" s="19"/>
      <c r="M411" s="19" t="s">
        <v>636</v>
      </c>
      <c r="N411" s="19">
        <v>45.0</v>
      </c>
      <c r="O411" s="19" t="s">
        <v>766</v>
      </c>
      <c r="P411" s="18">
        <v>4599.0</v>
      </c>
      <c r="Q411" s="19" t="s">
        <v>1488</v>
      </c>
      <c r="R411" s="19">
        <v>4599038.0</v>
      </c>
      <c r="S411" s="19" t="s">
        <v>2489</v>
      </c>
      <c r="T411" s="20" t="s">
        <v>2490</v>
      </c>
      <c r="U411" s="19" t="s">
        <v>2491</v>
      </c>
      <c r="V411" s="19">
        <v>4.599038E8</v>
      </c>
      <c r="W411" s="19" t="s">
        <v>2492</v>
      </c>
      <c r="X411" s="22" t="s">
        <v>2493</v>
      </c>
      <c r="Y411" s="19" t="s">
        <v>63</v>
      </c>
      <c r="Z411" s="19">
        <v>0.0</v>
      </c>
      <c r="AA411" s="18" t="s">
        <v>64</v>
      </c>
      <c r="AB411" s="19"/>
      <c r="AC411" s="19" t="s">
        <v>2494</v>
      </c>
      <c r="AD411" s="19" t="s">
        <v>1977</v>
      </c>
      <c r="AE411" s="19" t="s">
        <v>2426</v>
      </c>
      <c r="AF411" s="19" t="s">
        <v>66</v>
      </c>
      <c r="AG411" s="23">
        <v>10.0</v>
      </c>
      <c r="AH411" s="24">
        <v>50.0</v>
      </c>
      <c r="AI411" s="25">
        <v>20.0</v>
      </c>
      <c r="AJ411" s="26">
        <v>20.0</v>
      </c>
      <c r="AK411" s="27">
        <v>3.0E8</v>
      </c>
      <c r="AL411" s="28">
        <v>7.86188E7</v>
      </c>
      <c r="AM411" s="29">
        <v>2.4E8</v>
      </c>
      <c r="AN411" s="30">
        <v>2.6E8</v>
      </c>
      <c r="AO411" s="31">
        <v>8.786188E8</v>
      </c>
      <c r="AP411" s="19" t="s">
        <v>636</v>
      </c>
      <c r="AQ411" s="32"/>
      <c r="AR411" s="32"/>
    </row>
    <row r="412" ht="12.75" hidden="1" customHeight="1">
      <c r="A412" s="18">
        <v>404.0</v>
      </c>
      <c r="B412" s="19" t="s">
        <v>629</v>
      </c>
      <c r="C412" s="19" t="s">
        <v>630</v>
      </c>
      <c r="D412" s="18"/>
      <c r="E412" s="19" t="s">
        <v>632</v>
      </c>
      <c r="F412" s="19" t="s">
        <v>633</v>
      </c>
      <c r="G412" s="18">
        <v>80.0</v>
      </c>
      <c r="H412" s="18">
        <v>2022.0</v>
      </c>
      <c r="I412" s="19" t="s">
        <v>2075</v>
      </c>
      <c r="J412" s="20" t="s">
        <v>635</v>
      </c>
      <c r="K412" s="19" t="s">
        <v>63</v>
      </c>
      <c r="L412" s="19"/>
      <c r="M412" s="19" t="s">
        <v>636</v>
      </c>
      <c r="N412" s="19">
        <v>45.0</v>
      </c>
      <c r="O412" s="19" t="s">
        <v>766</v>
      </c>
      <c r="P412" s="18">
        <v>4599.0</v>
      </c>
      <c r="Q412" s="19" t="s">
        <v>1488</v>
      </c>
      <c r="R412" s="19">
        <v>4599011.0</v>
      </c>
      <c r="S412" s="19" t="s">
        <v>2495</v>
      </c>
      <c r="T412" s="20" t="s">
        <v>2496</v>
      </c>
      <c r="U412" s="19" t="s">
        <v>124</v>
      </c>
      <c r="V412" s="19">
        <v>4.599011E8</v>
      </c>
      <c r="W412" s="19" t="s">
        <v>2495</v>
      </c>
      <c r="X412" s="22" t="s">
        <v>2497</v>
      </c>
      <c r="Y412" s="19" t="s">
        <v>63</v>
      </c>
      <c r="Z412" s="19">
        <v>0.0</v>
      </c>
      <c r="AA412" s="18" t="s">
        <v>64</v>
      </c>
      <c r="AB412" s="19"/>
      <c r="AC412" s="19"/>
      <c r="AD412" s="19"/>
      <c r="AE412" s="19"/>
      <c r="AF412" s="19" t="s">
        <v>66</v>
      </c>
      <c r="AG412" s="33">
        <v>0.0</v>
      </c>
      <c r="AH412" s="24">
        <v>1.0</v>
      </c>
      <c r="AI412" s="25">
        <v>0.0</v>
      </c>
      <c r="AJ412" s="26">
        <v>0.0</v>
      </c>
      <c r="AK412" s="27">
        <v>0.0</v>
      </c>
      <c r="AL412" s="28">
        <v>6.0E7</v>
      </c>
      <c r="AM412" s="29">
        <v>0.0</v>
      </c>
      <c r="AN412" s="30">
        <v>0.0</v>
      </c>
      <c r="AO412" s="31">
        <v>6.0E7</v>
      </c>
      <c r="AP412" s="19" t="s">
        <v>636</v>
      </c>
      <c r="AQ412" s="32"/>
      <c r="AR412" s="32"/>
    </row>
    <row r="413" ht="12.75" hidden="1" customHeight="1">
      <c r="A413" s="18">
        <v>405.0</v>
      </c>
      <c r="B413" s="19" t="s">
        <v>629</v>
      </c>
      <c r="C413" s="19" t="s">
        <v>630</v>
      </c>
      <c r="D413" s="18"/>
      <c r="E413" s="19" t="s">
        <v>632</v>
      </c>
      <c r="F413" s="19" t="s">
        <v>633</v>
      </c>
      <c r="G413" s="18">
        <v>80.0</v>
      </c>
      <c r="H413" s="18">
        <v>2022.0</v>
      </c>
      <c r="I413" s="19" t="s">
        <v>2075</v>
      </c>
      <c r="J413" s="20" t="s">
        <v>635</v>
      </c>
      <c r="K413" s="19" t="s">
        <v>63</v>
      </c>
      <c r="L413" s="19"/>
      <c r="M413" s="19" t="s">
        <v>636</v>
      </c>
      <c r="N413" s="19">
        <v>45.0</v>
      </c>
      <c r="O413" s="19" t="s">
        <v>766</v>
      </c>
      <c r="P413" s="18">
        <v>4599.0</v>
      </c>
      <c r="Q413" s="19" t="s">
        <v>1488</v>
      </c>
      <c r="R413" s="19">
        <v>4599020.0</v>
      </c>
      <c r="S413" s="19" t="s">
        <v>1995</v>
      </c>
      <c r="T413" s="20" t="s">
        <v>1996</v>
      </c>
      <c r="U413" s="19" t="s">
        <v>405</v>
      </c>
      <c r="V413" s="19">
        <v>4.59902E8</v>
      </c>
      <c r="W413" s="19" t="s">
        <v>1998</v>
      </c>
      <c r="X413" s="22" t="s">
        <v>2498</v>
      </c>
      <c r="Y413" s="19" t="s">
        <v>63</v>
      </c>
      <c r="Z413" s="19">
        <v>2.0</v>
      </c>
      <c r="AA413" s="18" t="s">
        <v>64</v>
      </c>
      <c r="AB413" s="19"/>
      <c r="AC413" s="19"/>
      <c r="AD413" s="19" t="s">
        <v>1977</v>
      </c>
      <c r="AE413" s="19" t="s">
        <v>2426</v>
      </c>
      <c r="AF413" s="19" t="s">
        <v>66</v>
      </c>
      <c r="AG413" s="23">
        <v>2.0</v>
      </c>
      <c r="AH413" s="24">
        <v>2.0</v>
      </c>
      <c r="AI413" s="25">
        <v>2.0</v>
      </c>
      <c r="AJ413" s="26">
        <v>2.0</v>
      </c>
      <c r="AK413" s="27">
        <v>2.0E8</v>
      </c>
      <c r="AL413" s="28">
        <v>2.4E8</v>
      </c>
      <c r="AM413" s="29">
        <v>2.4E8</v>
      </c>
      <c r="AN413" s="30">
        <v>2.6E8</v>
      </c>
      <c r="AO413" s="31">
        <v>9.4E8</v>
      </c>
      <c r="AP413" s="19" t="s">
        <v>636</v>
      </c>
      <c r="AQ413" s="32"/>
      <c r="AR413" s="32"/>
    </row>
    <row r="414" ht="12.75" hidden="1" customHeight="1">
      <c r="A414" s="18">
        <v>406.0</v>
      </c>
      <c r="B414" s="19" t="s">
        <v>629</v>
      </c>
      <c r="C414" s="19" t="s">
        <v>630</v>
      </c>
      <c r="D414" s="18"/>
      <c r="E414" s="19" t="s">
        <v>632</v>
      </c>
      <c r="F414" s="19" t="s">
        <v>633</v>
      </c>
      <c r="G414" s="18">
        <v>80.0</v>
      </c>
      <c r="H414" s="18">
        <v>2022.0</v>
      </c>
      <c r="I414" s="19" t="s">
        <v>2075</v>
      </c>
      <c r="J414" s="20" t="s">
        <v>635</v>
      </c>
      <c r="K414" s="19" t="s">
        <v>63</v>
      </c>
      <c r="L414" s="19"/>
      <c r="M414" s="19" t="s">
        <v>636</v>
      </c>
      <c r="N414" s="18">
        <v>23.0</v>
      </c>
      <c r="O414" s="19" t="s">
        <v>141</v>
      </c>
      <c r="P414" s="18">
        <v>2302.0</v>
      </c>
      <c r="Q414" s="19" t="s">
        <v>2499</v>
      </c>
      <c r="R414" s="19">
        <v>2302061.0</v>
      </c>
      <c r="S414" s="19" t="s">
        <v>2500</v>
      </c>
      <c r="T414" s="20" t="s">
        <v>2501</v>
      </c>
      <c r="U414" s="19" t="s">
        <v>274</v>
      </c>
      <c r="V414" s="19">
        <v>2.302061E8</v>
      </c>
      <c r="W414" s="19" t="s">
        <v>274</v>
      </c>
      <c r="X414" s="22" t="s">
        <v>2502</v>
      </c>
      <c r="Y414" s="19" t="s">
        <v>63</v>
      </c>
      <c r="Z414" s="19">
        <v>948.0</v>
      </c>
      <c r="AA414" s="18" t="s">
        <v>64</v>
      </c>
      <c r="AB414" s="20" t="s">
        <v>2216</v>
      </c>
      <c r="AC414" s="20" t="s">
        <v>2486</v>
      </c>
      <c r="AD414" s="19" t="s">
        <v>356</v>
      </c>
      <c r="AE414" s="19" t="s">
        <v>2503</v>
      </c>
      <c r="AF414" s="18" t="s">
        <v>153</v>
      </c>
      <c r="AG414" s="23">
        <v>25.0</v>
      </c>
      <c r="AH414" s="24">
        <v>75.0</v>
      </c>
      <c r="AI414" s="25">
        <v>75.0</v>
      </c>
      <c r="AJ414" s="26">
        <v>25.0</v>
      </c>
      <c r="AK414" s="27">
        <v>4.0E7</v>
      </c>
      <c r="AL414" s="28">
        <v>4.0E7</v>
      </c>
      <c r="AM414" s="29">
        <v>1.0E8</v>
      </c>
      <c r="AN414" s="30">
        <v>2.0E7</v>
      </c>
      <c r="AO414" s="31">
        <v>2.0E8</v>
      </c>
      <c r="AP414" s="19" t="s">
        <v>636</v>
      </c>
      <c r="AQ414" s="32"/>
      <c r="AR414" s="32"/>
    </row>
    <row r="415" ht="12.75" hidden="1" customHeight="1">
      <c r="A415" s="18">
        <v>407.0</v>
      </c>
      <c r="B415" s="19" t="s">
        <v>629</v>
      </c>
      <c r="C415" s="19" t="s">
        <v>630</v>
      </c>
      <c r="D415" s="18"/>
      <c r="E415" s="19" t="s">
        <v>632</v>
      </c>
      <c r="F415" s="19" t="s">
        <v>633</v>
      </c>
      <c r="G415" s="18">
        <v>80.0</v>
      </c>
      <c r="H415" s="18">
        <v>2022.0</v>
      </c>
      <c r="I415" s="19" t="s">
        <v>2075</v>
      </c>
      <c r="J415" s="20" t="s">
        <v>635</v>
      </c>
      <c r="K415" s="19" t="s">
        <v>63</v>
      </c>
      <c r="L415" s="19"/>
      <c r="M415" s="19" t="s">
        <v>636</v>
      </c>
      <c r="N415" s="18">
        <v>23.0</v>
      </c>
      <c r="O415" s="19" t="s">
        <v>141</v>
      </c>
      <c r="P415" s="18">
        <v>2302.0</v>
      </c>
      <c r="Q415" s="19" t="s">
        <v>2499</v>
      </c>
      <c r="R415" s="19">
        <v>2302078.0</v>
      </c>
      <c r="S415" s="19" t="s">
        <v>2504</v>
      </c>
      <c r="T415" s="20" t="s">
        <v>2505</v>
      </c>
      <c r="U415" s="19" t="s">
        <v>2506</v>
      </c>
      <c r="V415" s="19">
        <v>2.302078E8</v>
      </c>
      <c r="W415" s="19" t="s">
        <v>2506</v>
      </c>
      <c r="X415" s="22" t="s">
        <v>2507</v>
      </c>
      <c r="Y415" s="19" t="s">
        <v>63</v>
      </c>
      <c r="Z415" s="19">
        <v>0.0</v>
      </c>
      <c r="AA415" s="18" t="s">
        <v>64</v>
      </c>
      <c r="AB415" s="20" t="s">
        <v>2216</v>
      </c>
      <c r="AC415" s="20" t="s">
        <v>2486</v>
      </c>
      <c r="AD415" s="19" t="s">
        <v>356</v>
      </c>
      <c r="AE415" s="19" t="s">
        <v>2503</v>
      </c>
      <c r="AF415" s="18" t="s">
        <v>153</v>
      </c>
      <c r="AG415" s="23">
        <v>25.0</v>
      </c>
      <c r="AH415" s="24">
        <v>75.0</v>
      </c>
      <c r="AI415" s="25">
        <v>75.0</v>
      </c>
      <c r="AJ415" s="26">
        <v>25.0</v>
      </c>
      <c r="AK415" s="27">
        <v>5.0E7</v>
      </c>
      <c r="AL415" s="28">
        <v>7.0E7</v>
      </c>
      <c r="AM415" s="29">
        <v>2.0E8</v>
      </c>
      <c r="AN415" s="30">
        <v>2.5E7</v>
      </c>
      <c r="AO415" s="31">
        <v>3.45E8</v>
      </c>
      <c r="AP415" s="19" t="s">
        <v>636</v>
      </c>
      <c r="AQ415" s="32"/>
      <c r="AR415" s="32"/>
    </row>
    <row r="416" ht="12.75" hidden="1" customHeight="1">
      <c r="A416" s="18">
        <v>408.0</v>
      </c>
      <c r="B416" s="19" t="s">
        <v>629</v>
      </c>
      <c r="C416" s="19" t="s">
        <v>630</v>
      </c>
      <c r="D416" s="18"/>
      <c r="E416" s="19" t="s">
        <v>632</v>
      </c>
      <c r="F416" s="19" t="s">
        <v>633</v>
      </c>
      <c r="G416" s="18">
        <v>80.0</v>
      </c>
      <c r="H416" s="18">
        <v>2022.0</v>
      </c>
      <c r="I416" s="19" t="s">
        <v>2075</v>
      </c>
      <c r="J416" s="20" t="s">
        <v>635</v>
      </c>
      <c r="K416" s="19" t="s">
        <v>63</v>
      </c>
      <c r="L416" s="19"/>
      <c r="M416" s="19" t="s">
        <v>636</v>
      </c>
      <c r="N416" s="19">
        <v>45.0</v>
      </c>
      <c r="O416" s="19" t="s">
        <v>766</v>
      </c>
      <c r="P416" s="18">
        <v>4599.0</v>
      </c>
      <c r="Q416" s="19" t="s">
        <v>1488</v>
      </c>
      <c r="R416" s="19">
        <v>4599005.0</v>
      </c>
      <c r="S416" s="19" t="s">
        <v>2508</v>
      </c>
      <c r="T416" s="20" t="s">
        <v>2509</v>
      </c>
      <c r="U416" s="19" t="s">
        <v>405</v>
      </c>
      <c r="V416" s="19">
        <v>4.599005E8</v>
      </c>
      <c r="W416" s="19" t="s">
        <v>2510</v>
      </c>
      <c r="X416" s="22" t="s">
        <v>2511</v>
      </c>
      <c r="Y416" s="19" t="s">
        <v>63</v>
      </c>
      <c r="Z416" s="19">
        <v>1.0</v>
      </c>
      <c r="AA416" s="18" t="s">
        <v>64</v>
      </c>
      <c r="AB416" s="19"/>
      <c r="AC416" s="20"/>
      <c r="AD416" s="19"/>
      <c r="AE416" s="19" t="s">
        <v>2426</v>
      </c>
      <c r="AF416" s="18" t="s">
        <v>153</v>
      </c>
      <c r="AG416" s="94">
        <v>0.5</v>
      </c>
      <c r="AH416" s="54">
        <v>1.5</v>
      </c>
      <c r="AI416" s="51">
        <v>0.5</v>
      </c>
      <c r="AJ416" s="52">
        <v>0.5</v>
      </c>
      <c r="AK416" s="27">
        <v>6.0E7</v>
      </c>
      <c r="AL416" s="28">
        <v>6.5E7</v>
      </c>
      <c r="AM416" s="29">
        <v>6.7E7</v>
      </c>
      <c r="AN416" s="30">
        <v>7.0E7</v>
      </c>
      <c r="AO416" s="31">
        <v>2.62E8</v>
      </c>
      <c r="AP416" s="19" t="s">
        <v>636</v>
      </c>
      <c r="AQ416" s="32"/>
      <c r="AR416" s="32"/>
    </row>
    <row r="417" ht="12.75" hidden="1" customHeight="1">
      <c r="A417" s="18">
        <v>409.0</v>
      </c>
      <c r="B417" s="19" t="s">
        <v>629</v>
      </c>
      <c r="C417" s="19" t="s">
        <v>630</v>
      </c>
      <c r="D417" s="18"/>
      <c r="E417" s="19" t="s">
        <v>632</v>
      </c>
      <c r="F417" s="19" t="s">
        <v>633</v>
      </c>
      <c r="G417" s="18">
        <v>80.0</v>
      </c>
      <c r="H417" s="18">
        <v>2022.0</v>
      </c>
      <c r="I417" s="19" t="s">
        <v>2075</v>
      </c>
      <c r="J417" s="20" t="s">
        <v>635</v>
      </c>
      <c r="K417" s="19" t="s">
        <v>63</v>
      </c>
      <c r="L417" s="19"/>
      <c r="M417" s="19" t="s">
        <v>636</v>
      </c>
      <c r="N417" s="19">
        <v>45.0</v>
      </c>
      <c r="O417" s="19" t="s">
        <v>766</v>
      </c>
      <c r="P417" s="18">
        <v>4599.0</v>
      </c>
      <c r="Q417" s="19" t="s">
        <v>1488</v>
      </c>
      <c r="R417" s="19">
        <v>4599007.0</v>
      </c>
      <c r="S417" s="19" t="s">
        <v>2512</v>
      </c>
      <c r="T417" s="20" t="s">
        <v>2513</v>
      </c>
      <c r="U417" s="19" t="s">
        <v>2514</v>
      </c>
      <c r="V417" s="19">
        <v>4.599007E8</v>
      </c>
      <c r="W417" s="19" t="s">
        <v>2515</v>
      </c>
      <c r="X417" s="22" t="s">
        <v>2516</v>
      </c>
      <c r="Y417" s="19" t="s">
        <v>51</v>
      </c>
      <c r="Z417" s="18">
        <v>0.0</v>
      </c>
      <c r="AA417" s="18" t="s">
        <v>64</v>
      </c>
      <c r="AB417" s="19"/>
      <c r="AC417" s="19"/>
      <c r="AD417" s="19"/>
      <c r="AE417" s="19" t="s">
        <v>2426</v>
      </c>
      <c r="AF417" s="18" t="s">
        <v>153</v>
      </c>
      <c r="AG417" s="57">
        <v>0.02</v>
      </c>
      <c r="AH417" s="58">
        <v>0.05</v>
      </c>
      <c r="AI417" s="59">
        <v>0.04</v>
      </c>
      <c r="AJ417" s="60">
        <v>0.04</v>
      </c>
      <c r="AK417" s="27">
        <v>3.0E8</v>
      </c>
      <c r="AL417" s="28">
        <v>2.0E8</v>
      </c>
      <c r="AM417" s="29">
        <v>3.6E8</v>
      </c>
      <c r="AN417" s="30">
        <v>4.5E8</v>
      </c>
      <c r="AO417" s="31">
        <v>1.31E9</v>
      </c>
      <c r="AP417" s="19" t="s">
        <v>636</v>
      </c>
      <c r="AQ417" s="32"/>
      <c r="AR417" s="32"/>
    </row>
    <row r="418" ht="12.75" hidden="1" customHeight="1">
      <c r="A418" s="18">
        <v>410.0</v>
      </c>
      <c r="B418" s="19" t="s">
        <v>629</v>
      </c>
      <c r="C418" s="19" t="s">
        <v>630</v>
      </c>
      <c r="D418" s="18"/>
      <c r="E418" s="19" t="s">
        <v>632</v>
      </c>
      <c r="F418" s="19" t="s">
        <v>633</v>
      </c>
      <c r="G418" s="18">
        <v>80.0</v>
      </c>
      <c r="H418" s="18">
        <v>2022.0</v>
      </c>
      <c r="I418" s="19" t="s">
        <v>2075</v>
      </c>
      <c r="J418" s="20" t="s">
        <v>635</v>
      </c>
      <c r="K418" s="19" t="s">
        <v>970</v>
      </c>
      <c r="L418" s="19"/>
      <c r="M418" s="19" t="s">
        <v>636</v>
      </c>
      <c r="N418" s="18">
        <v>23.0</v>
      </c>
      <c r="O418" s="19" t="s">
        <v>141</v>
      </c>
      <c r="P418" s="18">
        <v>2302.0</v>
      </c>
      <c r="Q418" s="19" t="s">
        <v>2499</v>
      </c>
      <c r="R418" s="19">
        <v>2302036.0</v>
      </c>
      <c r="S418" s="19" t="s">
        <v>2517</v>
      </c>
      <c r="T418" s="20" t="s">
        <v>2518</v>
      </c>
      <c r="U418" s="19" t="s">
        <v>884</v>
      </c>
      <c r="V418" s="19">
        <v>2.302036E8</v>
      </c>
      <c r="W418" s="19" t="s">
        <v>2519</v>
      </c>
      <c r="X418" s="22" t="s">
        <v>2520</v>
      </c>
      <c r="Y418" s="19" t="s">
        <v>63</v>
      </c>
      <c r="Z418" s="19">
        <v>0.0</v>
      </c>
      <c r="AA418" s="18" t="s">
        <v>64</v>
      </c>
      <c r="AB418" s="19"/>
      <c r="AC418" s="19"/>
      <c r="AD418" s="19"/>
      <c r="AE418" s="19" t="s">
        <v>2426</v>
      </c>
      <c r="AF418" s="18" t="s">
        <v>153</v>
      </c>
      <c r="AG418" s="33">
        <v>0.0</v>
      </c>
      <c r="AH418" s="24">
        <v>1.0</v>
      </c>
      <c r="AI418" s="25">
        <v>1.0</v>
      </c>
      <c r="AJ418" s="26">
        <v>0.0</v>
      </c>
      <c r="AK418" s="27">
        <v>0.0</v>
      </c>
      <c r="AL418" s="28">
        <v>2.5E9</v>
      </c>
      <c r="AM418" s="29">
        <v>2.5E9</v>
      </c>
      <c r="AN418" s="30">
        <v>0.0</v>
      </c>
      <c r="AO418" s="31">
        <v>5.0E9</v>
      </c>
      <c r="AP418" s="19" t="s">
        <v>636</v>
      </c>
      <c r="AQ418" s="32"/>
      <c r="AR418" s="32"/>
    </row>
    <row r="419" ht="12.75" hidden="1" customHeight="1">
      <c r="A419" s="18">
        <v>411.0</v>
      </c>
      <c r="B419" s="19" t="s">
        <v>629</v>
      </c>
      <c r="C419" s="19" t="s">
        <v>630</v>
      </c>
      <c r="D419" s="18"/>
      <c r="E419" s="19" t="s">
        <v>632</v>
      </c>
      <c r="F419" s="19" t="s">
        <v>633</v>
      </c>
      <c r="G419" s="18">
        <v>80.0</v>
      </c>
      <c r="H419" s="18">
        <v>2022.0</v>
      </c>
      <c r="I419" s="19" t="s">
        <v>2075</v>
      </c>
      <c r="J419" s="20" t="s">
        <v>635</v>
      </c>
      <c r="K419" s="19" t="s">
        <v>63</v>
      </c>
      <c r="L419" s="19"/>
      <c r="M419" s="19" t="s">
        <v>636</v>
      </c>
      <c r="N419" s="18">
        <v>45.0</v>
      </c>
      <c r="O419" s="19" t="s">
        <v>766</v>
      </c>
      <c r="P419" s="18">
        <v>4599.0</v>
      </c>
      <c r="Q419" s="19" t="s">
        <v>1488</v>
      </c>
      <c r="R419" s="19">
        <v>4599023.0</v>
      </c>
      <c r="S419" s="19" t="s">
        <v>2521</v>
      </c>
      <c r="T419" s="20" t="s">
        <v>2449</v>
      </c>
      <c r="U419" s="19" t="s">
        <v>1229</v>
      </c>
      <c r="V419" s="19">
        <v>4.599023E8</v>
      </c>
      <c r="W419" s="19" t="s">
        <v>2522</v>
      </c>
      <c r="X419" s="22" t="s">
        <v>2523</v>
      </c>
      <c r="Y419" s="19" t="s">
        <v>63</v>
      </c>
      <c r="Z419" s="19">
        <v>1.0</v>
      </c>
      <c r="AA419" s="18" t="s">
        <v>199</v>
      </c>
      <c r="AB419" s="19"/>
      <c r="AC419" s="19"/>
      <c r="AD419" s="19" t="s">
        <v>1977</v>
      </c>
      <c r="AE419" s="19" t="s">
        <v>2426</v>
      </c>
      <c r="AF419" s="19" t="s">
        <v>66</v>
      </c>
      <c r="AG419" s="23">
        <v>1.0</v>
      </c>
      <c r="AH419" s="24">
        <v>1.0</v>
      </c>
      <c r="AI419" s="25">
        <v>1.0</v>
      </c>
      <c r="AJ419" s="26">
        <v>1.0</v>
      </c>
      <c r="AK419" s="27">
        <v>1.5E10</v>
      </c>
      <c r="AL419" s="28">
        <v>1.5E10</v>
      </c>
      <c r="AM419" s="29">
        <v>1.5E10</v>
      </c>
      <c r="AN419" s="30">
        <v>1.5E10</v>
      </c>
      <c r="AO419" s="31">
        <v>6.0E10</v>
      </c>
      <c r="AP419" s="19" t="s">
        <v>636</v>
      </c>
      <c r="AQ419" s="32"/>
      <c r="AR419" s="32"/>
    </row>
    <row r="420" ht="12.75" hidden="1" customHeight="1">
      <c r="A420" s="95"/>
      <c r="B420" s="95"/>
      <c r="C420" s="95"/>
      <c r="D420" s="95"/>
      <c r="E420" s="95"/>
      <c r="F420" s="95"/>
      <c r="G420" s="95"/>
      <c r="H420" s="95"/>
      <c r="I420" s="95"/>
      <c r="J420" s="95"/>
      <c r="K420" s="95"/>
      <c r="L420" s="95"/>
      <c r="M420" s="95"/>
      <c r="N420" s="95"/>
      <c r="O420" s="95"/>
      <c r="P420" s="95"/>
      <c r="Q420" s="95"/>
      <c r="R420" s="95"/>
      <c r="S420" s="95"/>
      <c r="T420" s="95"/>
      <c r="U420" s="95"/>
      <c r="V420" s="95"/>
      <c r="W420" s="95"/>
      <c r="X420" s="95"/>
      <c r="Y420" s="95"/>
      <c r="Z420" s="95"/>
      <c r="AA420" s="95"/>
      <c r="AB420" s="95"/>
      <c r="AC420" s="95"/>
      <c r="AD420" s="95"/>
      <c r="AE420" s="95"/>
      <c r="AF420" s="95"/>
      <c r="AG420" s="95"/>
      <c r="AH420" s="95"/>
      <c r="AI420" s="95"/>
      <c r="AJ420" s="95"/>
      <c r="AK420" s="96">
        <f t="shared" ref="AK420:AO420" si="6">SUM(AK9:AK419)</f>
        <v>2112399092960</v>
      </c>
      <c r="AL420" s="97">
        <f t="shared" si="6"/>
        <v>2811631171719</v>
      </c>
      <c r="AM420" s="98">
        <f t="shared" si="6"/>
        <v>2683751217211</v>
      </c>
      <c r="AN420" s="99">
        <f t="shared" si="6"/>
        <v>2682477770628</v>
      </c>
      <c r="AO420" s="100">
        <f t="shared" si="6"/>
        <v>10290259252518</v>
      </c>
      <c r="AP420" s="101"/>
      <c r="AQ420" s="1"/>
      <c r="AR420" s="1"/>
    </row>
    <row r="421" ht="12.75" hidden="1" customHeight="1">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c r="AA421" s="1"/>
      <c r="AB421" s="1"/>
      <c r="AC421" s="1"/>
      <c r="AD421" s="1"/>
      <c r="AE421" s="1"/>
      <c r="AF421" s="1"/>
      <c r="AG421" s="1"/>
      <c r="AH421" s="1"/>
      <c r="AI421" s="1"/>
      <c r="AJ421" s="1"/>
      <c r="AK421" s="1"/>
      <c r="AL421" s="1"/>
      <c r="AM421" s="1"/>
      <c r="AN421" s="1"/>
      <c r="AO421" s="1"/>
      <c r="AP421" s="1"/>
      <c r="AQ421" s="1"/>
      <c r="AR421" s="1"/>
    </row>
    <row r="422" ht="30.0" hidden="1" customHeight="1">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c r="AA422" s="1"/>
      <c r="AB422" s="1"/>
      <c r="AC422" s="1"/>
      <c r="AD422" s="1"/>
      <c r="AE422" s="1"/>
      <c r="AF422" s="1"/>
      <c r="AG422" s="1"/>
      <c r="AH422" s="1"/>
      <c r="AI422" s="1"/>
      <c r="AJ422" s="1"/>
      <c r="AK422" s="1"/>
      <c r="AL422" s="1"/>
      <c r="AM422" s="1"/>
      <c r="AN422" s="1"/>
      <c r="AO422" s="1"/>
      <c r="AP422" s="1"/>
      <c r="AQ422" s="1"/>
      <c r="AR422" s="1"/>
    </row>
    <row r="423" ht="12.75" customHeight="1">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c r="AA423" s="1"/>
      <c r="AB423" s="1"/>
      <c r="AC423" s="1"/>
      <c r="AD423" s="1"/>
      <c r="AE423" s="1"/>
      <c r="AF423" s="1"/>
      <c r="AG423" s="1"/>
      <c r="AH423" s="1"/>
      <c r="AI423" s="1"/>
      <c r="AJ423" s="1"/>
      <c r="AK423" s="1"/>
      <c r="AL423" s="1"/>
      <c r="AM423" s="1"/>
      <c r="AN423" s="1"/>
      <c r="AO423" s="1"/>
      <c r="AP423" s="102"/>
      <c r="AQ423" s="1"/>
      <c r="AR423" s="1"/>
    </row>
    <row r="424" ht="12.75" customHeight="1">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c r="AA424" s="1"/>
      <c r="AB424" s="1"/>
      <c r="AC424" s="1"/>
      <c r="AD424" s="1"/>
      <c r="AE424" s="1"/>
      <c r="AF424" s="1"/>
      <c r="AG424" s="1"/>
      <c r="AH424" s="1"/>
      <c r="AI424" s="1"/>
      <c r="AJ424" s="1"/>
      <c r="AK424" s="1"/>
      <c r="AL424" s="1"/>
      <c r="AM424" s="1"/>
      <c r="AN424" s="1"/>
      <c r="AO424" s="1"/>
      <c r="AP424" s="102"/>
      <c r="AQ424" s="1"/>
      <c r="AR424" s="1"/>
    </row>
    <row r="425" ht="12.75" customHeight="1">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c r="AA425" s="1"/>
      <c r="AB425" s="1"/>
      <c r="AC425" s="1"/>
      <c r="AD425" s="1"/>
      <c r="AE425" s="1"/>
      <c r="AF425" s="1"/>
      <c r="AG425" s="1"/>
      <c r="AH425" s="1"/>
      <c r="AI425" s="1"/>
      <c r="AJ425" s="1"/>
      <c r="AK425" s="1"/>
      <c r="AL425" s="1"/>
      <c r="AM425" s="1"/>
      <c r="AN425" s="1"/>
      <c r="AO425" s="1"/>
      <c r="AP425" s="1"/>
      <c r="AQ425" s="1"/>
      <c r="AR425" s="1"/>
    </row>
    <row r="426" ht="12.75" customHeight="1">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c r="AA426" s="1"/>
      <c r="AB426" s="1"/>
      <c r="AC426" s="1"/>
      <c r="AD426" s="1"/>
      <c r="AE426" s="1"/>
      <c r="AF426" s="1"/>
      <c r="AG426" s="1"/>
      <c r="AH426" s="1"/>
      <c r="AI426" s="1"/>
      <c r="AJ426" s="1"/>
      <c r="AK426" s="1"/>
      <c r="AL426" s="1"/>
      <c r="AM426" s="1"/>
      <c r="AN426" s="1"/>
      <c r="AO426" s="1"/>
      <c r="AP426" s="1"/>
      <c r="AQ426" s="1"/>
      <c r="AR426" s="1"/>
    </row>
    <row r="427" ht="12.75" customHeight="1">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c r="AA427" s="1"/>
      <c r="AB427" s="1"/>
      <c r="AC427" s="1"/>
      <c r="AD427" s="1"/>
      <c r="AE427" s="1"/>
      <c r="AF427" s="1"/>
      <c r="AG427" s="1"/>
      <c r="AH427" s="1"/>
      <c r="AI427" s="1"/>
      <c r="AJ427" s="1"/>
      <c r="AK427" s="1"/>
      <c r="AL427" s="1"/>
      <c r="AM427" s="1"/>
      <c r="AN427" s="1"/>
      <c r="AO427" s="1"/>
      <c r="AP427" s="1"/>
      <c r="AQ427" s="1"/>
      <c r="AR427" s="1"/>
    </row>
    <row r="428" ht="12.75" customHeight="1">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c r="AA428" s="1"/>
      <c r="AB428" s="1"/>
      <c r="AC428" s="1"/>
      <c r="AD428" s="1"/>
      <c r="AE428" s="1"/>
      <c r="AF428" s="1"/>
      <c r="AG428" s="1"/>
      <c r="AH428" s="1"/>
      <c r="AI428" s="1"/>
      <c r="AJ428" s="1"/>
      <c r="AK428" s="1"/>
      <c r="AL428" s="1"/>
      <c r="AM428" s="1"/>
      <c r="AN428" s="1"/>
      <c r="AO428" s="1"/>
      <c r="AP428" s="1"/>
      <c r="AQ428" s="1"/>
      <c r="AR428" s="1"/>
    </row>
    <row r="429" ht="12.75" customHeight="1">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c r="AA429" s="1"/>
      <c r="AB429" s="1"/>
      <c r="AC429" s="1"/>
      <c r="AD429" s="1"/>
      <c r="AE429" s="1"/>
      <c r="AF429" s="1"/>
      <c r="AG429" s="1"/>
      <c r="AH429" s="1"/>
      <c r="AI429" s="1"/>
      <c r="AJ429" s="1"/>
      <c r="AK429" s="1"/>
      <c r="AL429" s="1"/>
      <c r="AM429" s="1"/>
      <c r="AN429" s="1"/>
      <c r="AO429" s="1"/>
      <c r="AP429" s="1"/>
      <c r="AQ429" s="1"/>
      <c r="AR429" s="1"/>
    </row>
    <row r="430" ht="12.75" customHeight="1">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c r="AA430" s="1"/>
      <c r="AB430" s="1"/>
      <c r="AC430" s="1"/>
      <c r="AD430" s="1"/>
      <c r="AE430" s="1"/>
      <c r="AF430" s="1"/>
      <c r="AG430" s="1"/>
      <c r="AH430" s="1"/>
      <c r="AI430" s="1"/>
      <c r="AJ430" s="1"/>
      <c r="AK430" s="1"/>
      <c r="AL430" s="1"/>
      <c r="AM430" s="1"/>
      <c r="AN430" s="1"/>
      <c r="AO430" s="1"/>
      <c r="AP430" s="1"/>
      <c r="AQ430" s="1"/>
      <c r="AR430" s="1"/>
    </row>
    <row r="431" ht="12.75" customHeight="1">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c r="AA431" s="1"/>
      <c r="AB431" s="1"/>
      <c r="AC431" s="1"/>
      <c r="AD431" s="1"/>
      <c r="AE431" s="1"/>
      <c r="AF431" s="1"/>
      <c r="AG431" s="1"/>
      <c r="AH431" s="1"/>
      <c r="AI431" s="1"/>
      <c r="AJ431" s="1"/>
      <c r="AK431" s="1"/>
      <c r="AL431" s="1"/>
      <c r="AM431" s="1"/>
      <c r="AN431" s="1"/>
      <c r="AO431" s="1"/>
      <c r="AP431" s="1"/>
      <c r="AQ431" s="1"/>
      <c r="AR431" s="1"/>
    </row>
    <row r="432" ht="12.75" customHeight="1">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c r="AA432" s="1"/>
      <c r="AB432" s="1"/>
      <c r="AC432" s="1"/>
      <c r="AD432" s="1"/>
      <c r="AE432" s="1"/>
      <c r="AF432" s="1"/>
      <c r="AG432" s="1"/>
      <c r="AH432" s="1"/>
      <c r="AI432" s="1"/>
      <c r="AJ432" s="1"/>
      <c r="AK432" s="1"/>
      <c r="AL432" s="1"/>
      <c r="AM432" s="1"/>
      <c r="AN432" s="1"/>
      <c r="AO432" s="1"/>
      <c r="AP432" s="1"/>
      <c r="AQ432" s="1"/>
      <c r="AR432" s="1"/>
    </row>
    <row r="433" ht="12.75" customHeight="1">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c r="AA433" s="1"/>
      <c r="AB433" s="1"/>
      <c r="AC433" s="1"/>
      <c r="AD433" s="1"/>
      <c r="AE433" s="1"/>
      <c r="AF433" s="1"/>
      <c r="AG433" s="1"/>
      <c r="AH433" s="1"/>
      <c r="AI433" s="1"/>
      <c r="AJ433" s="1"/>
      <c r="AK433" s="1"/>
      <c r="AL433" s="1"/>
      <c r="AM433" s="1"/>
      <c r="AN433" s="1"/>
      <c r="AO433" s="1"/>
      <c r="AP433" s="1"/>
      <c r="AQ433" s="1"/>
      <c r="AR433" s="1"/>
    </row>
    <row r="434" ht="12.75" customHeight="1">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c r="AA434" s="1"/>
      <c r="AB434" s="1"/>
      <c r="AC434" s="1"/>
      <c r="AD434" s="1"/>
      <c r="AE434" s="1"/>
      <c r="AF434" s="1"/>
      <c r="AG434" s="1"/>
      <c r="AH434" s="1"/>
      <c r="AI434" s="1"/>
      <c r="AJ434" s="1"/>
      <c r="AK434" s="1"/>
      <c r="AL434" s="1"/>
      <c r="AM434" s="1"/>
      <c r="AN434" s="1"/>
      <c r="AO434" s="1"/>
      <c r="AP434" s="1"/>
      <c r="AQ434" s="1"/>
      <c r="AR434" s="1"/>
    </row>
    <row r="435" ht="12.75" customHeight="1">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c r="AA435" s="1"/>
      <c r="AB435" s="1"/>
      <c r="AC435" s="1"/>
      <c r="AD435" s="1"/>
      <c r="AE435" s="1"/>
      <c r="AF435" s="1"/>
      <c r="AG435" s="1"/>
      <c r="AH435" s="1"/>
      <c r="AI435" s="1"/>
      <c r="AJ435" s="1"/>
      <c r="AK435" s="1"/>
      <c r="AL435" s="1"/>
      <c r="AM435" s="1"/>
      <c r="AN435" s="1"/>
      <c r="AO435" s="1"/>
      <c r="AP435" s="1"/>
      <c r="AQ435" s="1"/>
      <c r="AR435" s="1"/>
    </row>
    <row r="436" ht="12.75" customHeight="1">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c r="AA436" s="1"/>
      <c r="AB436" s="1"/>
      <c r="AC436" s="1"/>
      <c r="AD436" s="1"/>
      <c r="AE436" s="1"/>
      <c r="AF436" s="1"/>
      <c r="AG436" s="1"/>
      <c r="AH436" s="1"/>
      <c r="AI436" s="1"/>
      <c r="AJ436" s="1"/>
      <c r="AK436" s="1"/>
      <c r="AL436" s="1"/>
      <c r="AM436" s="1"/>
      <c r="AN436" s="1"/>
      <c r="AO436" s="1"/>
      <c r="AP436" s="1"/>
      <c r="AQ436" s="1"/>
      <c r="AR436" s="1"/>
    </row>
    <row r="437" ht="12.75" customHeight="1">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c r="AA437" s="1"/>
      <c r="AB437" s="1"/>
      <c r="AC437" s="1"/>
      <c r="AD437" s="1"/>
      <c r="AE437" s="1"/>
      <c r="AF437" s="1"/>
      <c r="AG437" s="1"/>
      <c r="AH437" s="1"/>
      <c r="AI437" s="1"/>
      <c r="AJ437" s="1"/>
      <c r="AK437" s="1"/>
      <c r="AL437" s="1"/>
      <c r="AM437" s="1"/>
      <c r="AN437" s="1"/>
      <c r="AO437" s="1"/>
      <c r="AP437" s="1"/>
      <c r="AQ437" s="1"/>
      <c r="AR437" s="1"/>
    </row>
    <row r="438" ht="12.75" customHeight="1">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c r="AA438" s="1"/>
      <c r="AB438" s="1"/>
      <c r="AC438" s="1"/>
      <c r="AD438" s="1"/>
      <c r="AE438" s="1"/>
      <c r="AF438" s="1"/>
      <c r="AG438" s="1"/>
      <c r="AH438" s="1"/>
      <c r="AI438" s="1"/>
      <c r="AJ438" s="1"/>
      <c r="AK438" s="1"/>
      <c r="AL438" s="1"/>
      <c r="AM438" s="1"/>
      <c r="AN438" s="1"/>
      <c r="AO438" s="1"/>
      <c r="AP438" s="1"/>
      <c r="AQ438" s="1"/>
      <c r="AR438" s="1"/>
    </row>
    <row r="439" ht="12.75" customHeight="1">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c r="AA439" s="1"/>
      <c r="AB439" s="1"/>
      <c r="AC439" s="1"/>
      <c r="AD439" s="1"/>
      <c r="AE439" s="1"/>
      <c r="AF439" s="1"/>
      <c r="AG439" s="1"/>
      <c r="AH439" s="1"/>
      <c r="AI439" s="1"/>
      <c r="AJ439" s="1"/>
      <c r="AK439" s="1"/>
      <c r="AL439" s="1"/>
      <c r="AM439" s="1"/>
      <c r="AN439" s="1"/>
      <c r="AO439" s="1"/>
      <c r="AP439" s="1"/>
      <c r="AQ439" s="1"/>
      <c r="AR439" s="1"/>
    </row>
    <row r="440" ht="12.75" customHeight="1">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c r="AA440" s="1"/>
      <c r="AB440" s="1"/>
      <c r="AC440" s="1"/>
      <c r="AD440" s="1"/>
      <c r="AE440" s="1"/>
      <c r="AF440" s="1"/>
      <c r="AG440" s="1"/>
      <c r="AH440" s="1"/>
      <c r="AI440" s="1"/>
      <c r="AJ440" s="1"/>
      <c r="AK440" s="1"/>
      <c r="AL440" s="1"/>
      <c r="AM440" s="1"/>
      <c r="AN440" s="1"/>
      <c r="AO440" s="1"/>
      <c r="AP440" s="1"/>
      <c r="AQ440" s="1"/>
      <c r="AR440" s="1"/>
    </row>
    <row r="441" ht="12.75" customHeight="1">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c r="AA441" s="1"/>
      <c r="AB441" s="1"/>
      <c r="AC441" s="1"/>
      <c r="AD441" s="1"/>
      <c r="AE441" s="1"/>
      <c r="AF441" s="1"/>
      <c r="AG441" s="1"/>
      <c r="AH441" s="1"/>
      <c r="AI441" s="1"/>
      <c r="AJ441" s="1"/>
      <c r="AK441" s="1"/>
      <c r="AL441" s="1"/>
      <c r="AM441" s="1"/>
      <c r="AN441" s="1"/>
      <c r="AO441" s="1"/>
      <c r="AP441" s="1"/>
      <c r="AQ441" s="1"/>
      <c r="AR441" s="1"/>
    </row>
    <row r="442" ht="12.75" customHeight="1">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c r="AA442" s="1"/>
      <c r="AB442" s="1"/>
      <c r="AC442" s="1"/>
      <c r="AD442" s="1"/>
      <c r="AE442" s="1"/>
      <c r="AF442" s="1"/>
      <c r="AG442" s="1"/>
      <c r="AH442" s="1"/>
      <c r="AI442" s="1"/>
      <c r="AJ442" s="1"/>
      <c r="AK442" s="1"/>
      <c r="AL442" s="1"/>
      <c r="AM442" s="1"/>
      <c r="AN442" s="1"/>
      <c r="AO442" s="1"/>
      <c r="AP442" s="1"/>
      <c r="AQ442" s="1"/>
      <c r="AR442" s="1"/>
    </row>
    <row r="443" ht="12.75" customHeight="1">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c r="AA443" s="1"/>
      <c r="AB443" s="1"/>
      <c r="AC443" s="1"/>
      <c r="AD443" s="1"/>
      <c r="AE443" s="1"/>
      <c r="AF443" s="1"/>
      <c r="AG443" s="1"/>
      <c r="AH443" s="1"/>
      <c r="AI443" s="1"/>
      <c r="AJ443" s="1"/>
      <c r="AK443" s="1"/>
      <c r="AL443" s="1"/>
      <c r="AM443" s="1"/>
      <c r="AN443" s="1"/>
      <c r="AO443" s="1"/>
      <c r="AP443" s="1"/>
      <c r="AQ443" s="1"/>
      <c r="AR443" s="1"/>
    </row>
    <row r="444" ht="12.75" customHeight="1">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c r="AA444" s="1"/>
      <c r="AB444" s="1"/>
      <c r="AC444" s="1"/>
      <c r="AD444" s="1"/>
      <c r="AE444" s="1"/>
      <c r="AF444" s="1"/>
      <c r="AG444" s="1"/>
      <c r="AH444" s="1"/>
      <c r="AI444" s="1"/>
      <c r="AJ444" s="1"/>
      <c r="AK444" s="1"/>
      <c r="AL444" s="1"/>
      <c r="AM444" s="1"/>
      <c r="AN444" s="1"/>
      <c r="AO444" s="1"/>
      <c r="AP444" s="1"/>
      <c r="AQ444" s="1"/>
      <c r="AR444" s="1"/>
    </row>
    <row r="445" ht="12.75" customHeight="1">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c r="AA445" s="1"/>
      <c r="AB445" s="1"/>
      <c r="AC445" s="1"/>
      <c r="AD445" s="1"/>
      <c r="AE445" s="1"/>
      <c r="AF445" s="1"/>
      <c r="AG445" s="1"/>
      <c r="AH445" s="1"/>
      <c r="AI445" s="1"/>
      <c r="AJ445" s="1"/>
      <c r="AK445" s="1"/>
      <c r="AL445" s="1"/>
      <c r="AM445" s="1"/>
      <c r="AN445" s="1"/>
      <c r="AO445" s="1"/>
      <c r="AP445" s="1"/>
      <c r="AQ445" s="1"/>
      <c r="AR445" s="1"/>
    </row>
    <row r="446" ht="12.75" customHeight="1">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c r="AA446" s="1"/>
      <c r="AB446" s="1"/>
      <c r="AC446" s="1"/>
      <c r="AD446" s="1"/>
      <c r="AE446" s="1"/>
      <c r="AF446" s="1"/>
      <c r="AG446" s="1"/>
      <c r="AH446" s="1"/>
      <c r="AI446" s="1"/>
      <c r="AJ446" s="1"/>
      <c r="AK446" s="1"/>
      <c r="AL446" s="1"/>
      <c r="AM446" s="1"/>
      <c r="AN446" s="1"/>
      <c r="AO446" s="1"/>
      <c r="AP446" s="1"/>
      <c r="AQ446" s="1"/>
      <c r="AR446" s="1"/>
    </row>
    <row r="447" ht="12.75" customHeight="1">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c r="AA447" s="1"/>
      <c r="AB447" s="1"/>
      <c r="AC447" s="1"/>
      <c r="AD447" s="1"/>
      <c r="AE447" s="1"/>
      <c r="AF447" s="1"/>
      <c r="AG447" s="1"/>
      <c r="AH447" s="1"/>
      <c r="AI447" s="1"/>
      <c r="AJ447" s="1"/>
      <c r="AK447" s="1"/>
      <c r="AL447" s="1"/>
      <c r="AM447" s="1"/>
      <c r="AN447" s="1"/>
      <c r="AO447" s="1"/>
      <c r="AP447" s="1"/>
      <c r="AQ447" s="1"/>
      <c r="AR447" s="1"/>
    </row>
    <row r="448" ht="12.75" customHeight="1">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c r="AA448" s="1"/>
      <c r="AB448" s="1"/>
      <c r="AC448" s="1"/>
      <c r="AD448" s="1"/>
      <c r="AE448" s="1"/>
      <c r="AF448" s="1"/>
      <c r="AG448" s="1"/>
      <c r="AH448" s="1"/>
      <c r="AI448" s="1"/>
      <c r="AJ448" s="1"/>
      <c r="AK448" s="1"/>
      <c r="AL448" s="1"/>
      <c r="AM448" s="1"/>
      <c r="AN448" s="1"/>
      <c r="AO448" s="1"/>
      <c r="AP448" s="1"/>
      <c r="AQ448" s="1"/>
      <c r="AR448" s="1"/>
    </row>
    <row r="449" ht="12.75" customHeight="1">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c r="AA449" s="1"/>
      <c r="AB449" s="1"/>
      <c r="AC449" s="1"/>
      <c r="AD449" s="1"/>
      <c r="AE449" s="1"/>
      <c r="AF449" s="1"/>
      <c r="AG449" s="1"/>
      <c r="AH449" s="1"/>
      <c r="AI449" s="1"/>
      <c r="AJ449" s="1"/>
      <c r="AK449" s="1"/>
      <c r="AL449" s="1"/>
      <c r="AM449" s="1"/>
      <c r="AN449" s="1"/>
      <c r="AO449" s="1"/>
      <c r="AP449" s="1"/>
      <c r="AQ449" s="1"/>
      <c r="AR449" s="1"/>
    </row>
    <row r="450" ht="12.75" customHeight="1">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c r="AA450" s="1"/>
      <c r="AB450" s="1"/>
      <c r="AC450" s="1"/>
      <c r="AD450" s="1"/>
      <c r="AE450" s="1"/>
      <c r="AF450" s="1"/>
      <c r="AG450" s="1"/>
      <c r="AH450" s="1"/>
      <c r="AI450" s="1"/>
      <c r="AJ450" s="1"/>
      <c r="AK450" s="1"/>
      <c r="AL450" s="1"/>
      <c r="AM450" s="1"/>
      <c r="AN450" s="1"/>
      <c r="AO450" s="1"/>
      <c r="AP450" s="1"/>
      <c r="AQ450" s="1"/>
      <c r="AR450" s="1"/>
    </row>
    <row r="451" ht="12.75" customHeight="1">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c r="AA451" s="1"/>
      <c r="AB451" s="1"/>
      <c r="AC451" s="1"/>
      <c r="AD451" s="1"/>
      <c r="AE451" s="1"/>
      <c r="AF451" s="1"/>
      <c r="AG451" s="1"/>
      <c r="AH451" s="1"/>
      <c r="AI451" s="1"/>
      <c r="AJ451" s="1"/>
      <c r="AK451" s="1"/>
      <c r="AL451" s="1"/>
      <c r="AM451" s="1"/>
      <c r="AN451" s="1"/>
      <c r="AO451" s="1"/>
      <c r="AP451" s="1"/>
      <c r="AQ451" s="1"/>
      <c r="AR451" s="1"/>
    </row>
    <row r="452" ht="12.75" customHeight="1">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c r="AA452" s="1"/>
      <c r="AB452" s="1"/>
      <c r="AC452" s="1"/>
      <c r="AD452" s="1"/>
      <c r="AE452" s="1"/>
      <c r="AF452" s="1"/>
      <c r="AG452" s="1"/>
      <c r="AH452" s="1"/>
      <c r="AI452" s="1"/>
      <c r="AJ452" s="1"/>
      <c r="AK452" s="1"/>
      <c r="AL452" s="1"/>
      <c r="AM452" s="1"/>
      <c r="AN452" s="1"/>
      <c r="AO452" s="1"/>
      <c r="AP452" s="1"/>
      <c r="AQ452" s="1"/>
      <c r="AR452" s="1"/>
    </row>
    <row r="453" ht="12.75" customHeight="1">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c r="AA453" s="1"/>
      <c r="AB453" s="1"/>
      <c r="AC453" s="1"/>
      <c r="AD453" s="1"/>
      <c r="AE453" s="1"/>
      <c r="AF453" s="1"/>
      <c r="AG453" s="1"/>
      <c r="AH453" s="1"/>
      <c r="AI453" s="1"/>
      <c r="AJ453" s="1"/>
      <c r="AK453" s="1"/>
      <c r="AL453" s="1"/>
      <c r="AM453" s="1"/>
      <c r="AN453" s="1"/>
      <c r="AO453" s="1"/>
      <c r="AP453" s="1"/>
      <c r="AQ453" s="1"/>
      <c r="AR453" s="1"/>
    </row>
    <row r="454" ht="12.75" customHeight="1">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c r="AA454" s="1"/>
      <c r="AB454" s="1"/>
      <c r="AC454" s="1"/>
      <c r="AD454" s="1"/>
      <c r="AE454" s="1"/>
      <c r="AF454" s="1"/>
      <c r="AG454" s="1"/>
      <c r="AH454" s="1"/>
      <c r="AI454" s="1"/>
      <c r="AJ454" s="1"/>
      <c r="AK454" s="1"/>
      <c r="AL454" s="1"/>
      <c r="AM454" s="1"/>
      <c r="AN454" s="1"/>
      <c r="AO454" s="1"/>
      <c r="AP454" s="1"/>
      <c r="AQ454" s="1"/>
      <c r="AR454" s="1"/>
    </row>
    <row r="455" ht="12.75" customHeight="1">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c r="AA455" s="1"/>
      <c r="AB455" s="1"/>
      <c r="AC455" s="1"/>
      <c r="AD455" s="1"/>
      <c r="AE455" s="1"/>
      <c r="AF455" s="1"/>
      <c r="AG455" s="1"/>
      <c r="AH455" s="1"/>
      <c r="AI455" s="1"/>
      <c r="AJ455" s="1"/>
      <c r="AK455" s="1"/>
      <c r="AL455" s="1"/>
      <c r="AM455" s="1"/>
      <c r="AN455" s="1"/>
      <c r="AO455" s="1"/>
      <c r="AP455" s="1"/>
      <c r="AQ455" s="1"/>
      <c r="AR455" s="1"/>
    </row>
    <row r="456" ht="12.75" customHeight="1">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c r="AA456" s="1"/>
      <c r="AB456" s="1"/>
      <c r="AC456" s="1"/>
      <c r="AD456" s="1"/>
      <c r="AE456" s="1"/>
      <c r="AF456" s="1"/>
      <c r="AG456" s="1"/>
      <c r="AH456" s="1"/>
      <c r="AI456" s="1"/>
      <c r="AJ456" s="1"/>
      <c r="AK456" s="1"/>
      <c r="AL456" s="1"/>
      <c r="AM456" s="1"/>
      <c r="AN456" s="1"/>
      <c r="AO456" s="1"/>
      <c r="AP456" s="1"/>
      <c r="AQ456" s="1"/>
      <c r="AR456" s="1"/>
    </row>
    <row r="457" ht="12.75" customHeight="1">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c r="AA457" s="1"/>
      <c r="AB457" s="1"/>
      <c r="AC457" s="1"/>
      <c r="AD457" s="1"/>
      <c r="AE457" s="1"/>
      <c r="AF457" s="1"/>
      <c r="AG457" s="1"/>
      <c r="AH457" s="1"/>
      <c r="AI457" s="1"/>
      <c r="AJ457" s="1"/>
      <c r="AK457" s="1"/>
      <c r="AL457" s="1"/>
      <c r="AM457" s="1"/>
      <c r="AN457" s="1"/>
      <c r="AO457" s="1"/>
      <c r="AP457" s="1"/>
      <c r="AQ457" s="1"/>
      <c r="AR457" s="1"/>
    </row>
    <row r="458" ht="12.75" customHeight="1">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c r="AA458" s="1"/>
      <c r="AB458" s="1"/>
      <c r="AC458" s="1"/>
      <c r="AD458" s="1"/>
      <c r="AE458" s="1"/>
      <c r="AF458" s="1"/>
      <c r="AG458" s="1"/>
      <c r="AH458" s="1"/>
      <c r="AI458" s="1"/>
      <c r="AJ458" s="1"/>
      <c r="AK458" s="1"/>
      <c r="AL458" s="1"/>
      <c r="AM458" s="1"/>
      <c r="AN458" s="1"/>
      <c r="AO458" s="1"/>
      <c r="AP458" s="1"/>
      <c r="AQ458" s="1"/>
      <c r="AR458" s="1"/>
    </row>
    <row r="459" ht="12.75" customHeight="1">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c r="AA459" s="1"/>
      <c r="AB459" s="1"/>
      <c r="AC459" s="1"/>
      <c r="AD459" s="1"/>
      <c r="AE459" s="1"/>
      <c r="AF459" s="1"/>
      <c r="AG459" s="1"/>
      <c r="AH459" s="1"/>
      <c r="AI459" s="1"/>
      <c r="AJ459" s="1"/>
      <c r="AK459" s="1"/>
      <c r="AL459" s="1"/>
      <c r="AM459" s="1"/>
      <c r="AN459" s="1"/>
      <c r="AO459" s="1"/>
      <c r="AP459" s="1"/>
      <c r="AQ459" s="1"/>
      <c r="AR459" s="1"/>
    </row>
    <row r="460" ht="12.75" customHeight="1">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c r="AA460" s="1"/>
      <c r="AB460" s="1"/>
      <c r="AC460" s="1"/>
      <c r="AD460" s="1"/>
      <c r="AE460" s="1"/>
      <c r="AF460" s="1"/>
      <c r="AG460" s="1"/>
      <c r="AH460" s="1"/>
      <c r="AI460" s="1"/>
      <c r="AJ460" s="1"/>
      <c r="AK460" s="1"/>
      <c r="AL460" s="1"/>
      <c r="AM460" s="1"/>
      <c r="AN460" s="1"/>
      <c r="AO460" s="1"/>
      <c r="AP460" s="1"/>
      <c r="AQ460" s="1"/>
      <c r="AR460" s="1"/>
    </row>
    <row r="461" ht="12.75" customHeight="1">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c r="AA461" s="1"/>
      <c r="AB461" s="1"/>
      <c r="AC461" s="1"/>
      <c r="AD461" s="1"/>
      <c r="AE461" s="1"/>
      <c r="AF461" s="1"/>
      <c r="AG461" s="1"/>
      <c r="AH461" s="1"/>
      <c r="AI461" s="1"/>
      <c r="AJ461" s="1"/>
      <c r="AK461" s="1"/>
      <c r="AL461" s="1"/>
      <c r="AM461" s="1"/>
      <c r="AN461" s="1"/>
      <c r="AO461" s="1"/>
      <c r="AP461" s="1"/>
      <c r="AQ461" s="1"/>
      <c r="AR461" s="1"/>
    </row>
    <row r="462" ht="12.75" customHeight="1">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c r="AA462" s="1"/>
      <c r="AB462" s="1"/>
      <c r="AC462" s="1"/>
      <c r="AD462" s="1"/>
      <c r="AE462" s="1"/>
      <c r="AF462" s="1"/>
      <c r="AG462" s="1"/>
      <c r="AH462" s="1"/>
      <c r="AI462" s="1"/>
      <c r="AJ462" s="1"/>
      <c r="AK462" s="1"/>
      <c r="AL462" s="1"/>
      <c r="AM462" s="1"/>
      <c r="AN462" s="1"/>
      <c r="AO462" s="1"/>
      <c r="AP462" s="1"/>
      <c r="AQ462" s="1"/>
      <c r="AR462" s="1"/>
    </row>
    <row r="463" ht="12.75" customHeight="1">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c r="AA463" s="1"/>
      <c r="AB463" s="1"/>
      <c r="AC463" s="1"/>
      <c r="AD463" s="1"/>
      <c r="AE463" s="1"/>
      <c r="AF463" s="1"/>
      <c r="AG463" s="1"/>
      <c r="AH463" s="1"/>
      <c r="AI463" s="1"/>
      <c r="AJ463" s="1"/>
      <c r="AK463" s="1"/>
      <c r="AL463" s="1"/>
      <c r="AM463" s="1"/>
      <c r="AN463" s="1"/>
      <c r="AO463" s="1"/>
      <c r="AP463" s="1"/>
      <c r="AQ463" s="1"/>
      <c r="AR463" s="1"/>
    </row>
    <row r="464" ht="12.75" customHeight="1">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c r="AA464" s="1"/>
      <c r="AB464" s="1"/>
      <c r="AC464" s="1"/>
      <c r="AD464" s="1"/>
      <c r="AE464" s="1"/>
      <c r="AF464" s="1"/>
      <c r="AG464" s="1"/>
      <c r="AH464" s="1"/>
      <c r="AI464" s="1"/>
      <c r="AJ464" s="1"/>
      <c r="AK464" s="1"/>
      <c r="AL464" s="1"/>
      <c r="AM464" s="1"/>
      <c r="AN464" s="1"/>
      <c r="AO464" s="1"/>
      <c r="AP464" s="1"/>
      <c r="AQ464" s="1"/>
      <c r="AR464" s="1"/>
    </row>
    <row r="465" ht="12.75" customHeight="1">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c r="AA465" s="1"/>
      <c r="AB465" s="1"/>
      <c r="AC465" s="1"/>
      <c r="AD465" s="1"/>
      <c r="AE465" s="1"/>
      <c r="AF465" s="1"/>
      <c r="AG465" s="1"/>
      <c r="AH465" s="1"/>
      <c r="AI465" s="1"/>
      <c r="AJ465" s="1"/>
      <c r="AK465" s="1"/>
      <c r="AL465" s="1"/>
      <c r="AM465" s="1"/>
      <c r="AN465" s="1"/>
      <c r="AO465" s="1"/>
      <c r="AP465" s="1"/>
      <c r="AQ465" s="1"/>
      <c r="AR465" s="1"/>
    </row>
    <row r="466" ht="12.75" customHeight="1">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c r="AA466" s="1"/>
      <c r="AB466" s="1"/>
      <c r="AC466" s="1"/>
      <c r="AD466" s="1"/>
      <c r="AE466" s="1"/>
      <c r="AF466" s="1"/>
      <c r="AG466" s="1"/>
      <c r="AH466" s="1"/>
      <c r="AI466" s="1"/>
      <c r="AJ466" s="1"/>
      <c r="AK466" s="1"/>
      <c r="AL466" s="1"/>
      <c r="AM466" s="1"/>
      <c r="AN466" s="1"/>
      <c r="AO466" s="1"/>
      <c r="AP466" s="1"/>
      <c r="AQ466" s="1"/>
      <c r="AR466" s="1"/>
    </row>
    <row r="467" ht="12.75" customHeight="1">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c r="AA467" s="1"/>
      <c r="AB467" s="1"/>
      <c r="AC467" s="1"/>
      <c r="AD467" s="1"/>
      <c r="AE467" s="1"/>
      <c r="AF467" s="1"/>
      <c r="AG467" s="1"/>
      <c r="AH467" s="1"/>
      <c r="AI467" s="1"/>
      <c r="AJ467" s="1"/>
      <c r="AK467" s="1"/>
      <c r="AL467" s="1"/>
      <c r="AM467" s="1"/>
      <c r="AN467" s="1"/>
      <c r="AO467" s="1"/>
      <c r="AP467" s="1"/>
      <c r="AQ467" s="1"/>
      <c r="AR467" s="1"/>
    </row>
    <row r="468" ht="12.75" customHeight="1">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c r="AA468" s="1"/>
      <c r="AB468" s="1"/>
      <c r="AC468" s="1"/>
      <c r="AD468" s="1"/>
      <c r="AE468" s="1"/>
      <c r="AF468" s="1"/>
      <c r="AG468" s="1"/>
      <c r="AH468" s="1"/>
      <c r="AI468" s="1"/>
      <c r="AJ468" s="1"/>
      <c r="AK468" s="1"/>
      <c r="AL468" s="1"/>
      <c r="AM468" s="1"/>
      <c r="AN468" s="1"/>
      <c r="AO468" s="1"/>
      <c r="AP468" s="1"/>
      <c r="AQ468" s="1"/>
      <c r="AR468" s="1"/>
    </row>
    <row r="469" ht="12.75" customHeight="1">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c r="AA469" s="1"/>
      <c r="AB469" s="1"/>
      <c r="AC469" s="1"/>
      <c r="AD469" s="1"/>
      <c r="AE469" s="1"/>
      <c r="AF469" s="1"/>
      <c r="AG469" s="1"/>
      <c r="AH469" s="1"/>
      <c r="AI469" s="1"/>
      <c r="AJ469" s="1"/>
      <c r="AK469" s="1"/>
      <c r="AL469" s="1"/>
      <c r="AM469" s="1"/>
      <c r="AN469" s="1"/>
      <c r="AO469" s="1"/>
      <c r="AP469" s="1"/>
      <c r="AQ469" s="1"/>
      <c r="AR469" s="1"/>
    </row>
    <row r="470" ht="12.75" customHeight="1">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c r="AA470" s="1"/>
      <c r="AB470" s="1"/>
      <c r="AC470" s="1"/>
      <c r="AD470" s="1"/>
      <c r="AE470" s="1"/>
      <c r="AF470" s="1"/>
      <c r="AG470" s="1"/>
      <c r="AH470" s="1"/>
      <c r="AI470" s="1"/>
      <c r="AJ470" s="1"/>
      <c r="AK470" s="1"/>
      <c r="AL470" s="1"/>
      <c r="AM470" s="1"/>
      <c r="AN470" s="1"/>
      <c r="AO470" s="1"/>
      <c r="AP470" s="1"/>
      <c r="AQ470" s="1"/>
      <c r="AR470" s="1"/>
    </row>
    <row r="471" ht="12.75" customHeight="1">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c r="AA471" s="1"/>
      <c r="AB471" s="1"/>
      <c r="AC471" s="1"/>
      <c r="AD471" s="1"/>
      <c r="AE471" s="1"/>
      <c r="AF471" s="1"/>
      <c r="AG471" s="1"/>
      <c r="AH471" s="1"/>
      <c r="AI471" s="1"/>
      <c r="AJ471" s="1"/>
      <c r="AK471" s="1"/>
      <c r="AL471" s="1"/>
      <c r="AM471" s="1"/>
      <c r="AN471" s="1"/>
      <c r="AO471" s="1"/>
      <c r="AP471" s="1"/>
      <c r="AQ471" s="1"/>
      <c r="AR471" s="1"/>
    </row>
    <row r="472" ht="12.75" customHeight="1">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c r="AA472" s="1"/>
      <c r="AB472" s="1"/>
      <c r="AC472" s="1"/>
      <c r="AD472" s="1"/>
      <c r="AE472" s="1"/>
      <c r="AF472" s="1"/>
      <c r="AG472" s="1"/>
      <c r="AH472" s="1"/>
      <c r="AI472" s="1"/>
      <c r="AJ472" s="1"/>
      <c r="AK472" s="1"/>
      <c r="AL472" s="1"/>
      <c r="AM472" s="1"/>
      <c r="AN472" s="1"/>
      <c r="AO472" s="1"/>
      <c r="AP472" s="1"/>
      <c r="AQ472" s="1"/>
      <c r="AR472" s="1"/>
    </row>
    <row r="473" ht="12.75" customHeight="1">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c r="AA473" s="1"/>
      <c r="AB473" s="1"/>
      <c r="AC473" s="1"/>
      <c r="AD473" s="1"/>
      <c r="AE473" s="1"/>
      <c r="AF473" s="1"/>
      <c r="AG473" s="1"/>
      <c r="AH473" s="1"/>
      <c r="AI473" s="1"/>
      <c r="AJ473" s="1"/>
      <c r="AK473" s="1"/>
      <c r="AL473" s="1"/>
      <c r="AM473" s="1"/>
      <c r="AN473" s="1"/>
      <c r="AO473" s="1"/>
      <c r="AP473" s="1"/>
      <c r="AQ473" s="1"/>
      <c r="AR473" s="1"/>
    </row>
    <row r="474" ht="12.75" customHeight="1">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c r="AA474" s="1"/>
      <c r="AB474" s="1"/>
      <c r="AC474" s="1"/>
      <c r="AD474" s="1"/>
      <c r="AE474" s="1"/>
      <c r="AF474" s="1"/>
      <c r="AG474" s="1"/>
      <c r="AH474" s="1"/>
      <c r="AI474" s="1"/>
      <c r="AJ474" s="1"/>
      <c r="AK474" s="1"/>
      <c r="AL474" s="1"/>
      <c r="AM474" s="1"/>
      <c r="AN474" s="1"/>
      <c r="AO474" s="1"/>
      <c r="AP474" s="1"/>
      <c r="AQ474" s="1"/>
      <c r="AR474" s="1"/>
    </row>
    <row r="475" ht="12.75" customHeight="1">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c r="AA475" s="1"/>
      <c r="AB475" s="1"/>
      <c r="AC475" s="1"/>
      <c r="AD475" s="1"/>
      <c r="AE475" s="1"/>
      <c r="AF475" s="1"/>
      <c r="AG475" s="1"/>
      <c r="AH475" s="1"/>
      <c r="AI475" s="1"/>
      <c r="AJ475" s="1"/>
      <c r="AK475" s="1"/>
      <c r="AL475" s="1"/>
      <c r="AM475" s="1"/>
      <c r="AN475" s="1"/>
      <c r="AO475" s="1"/>
      <c r="AP475" s="1"/>
      <c r="AQ475" s="1"/>
      <c r="AR475" s="1"/>
    </row>
    <row r="476" ht="12.75" customHeight="1">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c r="AA476" s="1"/>
      <c r="AB476" s="1"/>
      <c r="AC476" s="1"/>
      <c r="AD476" s="1"/>
      <c r="AE476" s="1"/>
      <c r="AF476" s="1"/>
      <c r="AG476" s="1"/>
      <c r="AH476" s="1"/>
      <c r="AI476" s="1"/>
      <c r="AJ476" s="1"/>
      <c r="AK476" s="1"/>
      <c r="AL476" s="1"/>
      <c r="AM476" s="1"/>
      <c r="AN476" s="1"/>
      <c r="AO476" s="1"/>
      <c r="AP476" s="1"/>
      <c r="AQ476" s="1"/>
      <c r="AR476" s="1"/>
    </row>
    <row r="477" ht="12.75" customHeight="1">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c r="AA477" s="1"/>
      <c r="AB477" s="1"/>
      <c r="AC477" s="1"/>
      <c r="AD477" s="1"/>
      <c r="AE477" s="1"/>
      <c r="AF477" s="1"/>
      <c r="AG477" s="1"/>
      <c r="AH477" s="1"/>
      <c r="AI477" s="1"/>
      <c r="AJ477" s="1"/>
      <c r="AK477" s="1"/>
      <c r="AL477" s="1"/>
      <c r="AM477" s="1"/>
      <c r="AN477" s="1"/>
      <c r="AO477" s="1"/>
      <c r="AP477" s="1"/>
      <c r="AQ477" s="1"/>
      <c r="AR477" s="1"/>
    </row>
    <row r="478" ht="12.75" customHeight="1">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c r="AA478" s="1"/>
      <c r="AB478" s="1"/>
      <c r="AC478" s="1"/>
      <c r="AD478" s="1"/>
      <c r="AE478" s="1"/>
      <c r="AF478" s="1"/>
      <c r="AG478" s="1"/>
      <c r="AH478" s="1"/>
      <c r="AI478" s="1"/>
      <c r="AJ478" s="1"/>
      <c r="AK478" s="1"/>
      <c r="AL478" s="1"/>
      <c r="AM478" s="1"/>
      <c r="AN478" s="1"/>
      <c r="AO478" s="1"/>
      <c r="AP478" s="1"/>
      <c r="AQ478" s="1"/>
      <c r="AR478" s="1"/>
    </row>
    <row r="479" ht="12.75" customHeight="1">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c r="AA479" s="1"/>
      <c r="AB479" s="1"/>
      <c r="AC479" s="1"/>
      <c r="AD479" s="1"/>
      <c r="AE479" s="1"/>
      <c r="AF479" s="1"/>
      <c r="AG479" s="1"/>
      <c r="AH479" s="1"/>
      <c r="AI479" s="1"/>
      <c r="AJ479" s="1"/>
      <c r="AK479" s="1"/>
      <c r="AL479" s="1"/>
      <c r="AM479" s="1"/>
      <c r="AN479" s="1"/>
      <c r="AO479" s="1"/>
      <c r="AP479" s="1"/>
      <c r="AQ479" s="1"/>
      <c r="AR479" s="1"/>
    </row>
    <row r="480" ht="12.75" customHeight="1">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c r="AA480" s="1"/>
      <c r="AB480" s="1"/>
      <c r="AC480" s="1"/>
      <c r="AD480" s="1"/>
      <c r="AE480" s="1"/>
      <c r="AF480" s="1"/>
      <c r="AG480" s="1"/>
      <c r="AH480" s="1"/>
      <c r="AI480" s="1"/>
      <c r="AJ480" s="1"/>
      <c r="AK480" s="1"/>
      <c r="AL480" s="1"/>
      <c r="AM480" s="1"/>
      <c r="AN480" s="1"/>
      <c r="AO480" s="1"/>
      <c r="AP480" s="1"/>
      <c r="AQ480" s="1"/>
      <c r="AR480" s="1"/>
    </row>
    <row r="481" ht="12.75" customHeight="1">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c r="AA481" s="1"/>
      <c r="AB481" s="1"/>
      <c r="AC481" s="1"/>
      <c r="AD481" s="1"/>
      <c r="AE481" s="1"/>
      <c r="AF481" s="1"/>
      <c r="AG481" s="1"/>
      <c r="AH481" s="1"/>
      <c r="AI481" s="1"/>
      <c r="AJ481" s="1"/>
      <c r="AK481" s="1"/>
      <c r="AL481" s="1"/>
      <c r="AM481" s="1"/>
      <c r="AN481" s="1"/>
      <c r="AO481" s="1"/>
      <c r="AP481" s="1"/>
      <c r="AQ481" s="1"/>
      <c r="AR481" s="1"/>
    </row>
    <row r="482" ht="12.75" customHeight="1">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c r="AA482" s="1"/>
      <c r="AB482" s="1"/>
      <c r="AC482" s="1"/>
      <c r="AD482" s="1"/>
      <c r="AE482" s="1"/>
      <c r="AF482" s="1"/>
      <c r="AG482" s="1"/>
      <c r="AH482" s="1"/>
      <c r="AI482" s="1"/>
      <c r="AJ482" s="1"/>
      <c r="AK482" s="1"/>
      <c r="AL482" s="1"/>
      <c r="AM482" s="1"/>
      <c r="AN482" s="1"/>
      <c r="AO482" s="1"/>
      <c r="AP482" s="1"/>
      <c r="AQ482" s="1"/>
      <c r="AR482" s="1"/>
    </row>
    <row r="483" ht="12.75" customHeight="1">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c r="AA483" s="1"/>
      <c r="AB483" s="1"/>
      <c r="AC483" s="1"/>
      <c r="AD483" s="1"/>
      <c r="AE483" s="1"/>
      <c r="AF483" s="1"/>
      <c r="AG483" s="1"/>
      <c r="AH483" s="1"/>
      <c r="AI483" s="1"/>
      <c r="AJ483" s="1"/>
      <c r="AK483" s="1"/>
      <c r="AL483" s="1"/>
      <c r="AM483" s="1"/>
      <c r="AN483" s="1"/>
      <c r="AO483" s="1"/>
      <c r="AP483" s="1"/>
      <c r="AQ483" s="1"/>
      <c r="AR483" s="1"/>
    </row>
    <row r="484" ht="12.75" customHeight="1">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c r="AA484" s="1"/>
      <c r="AB484" s="1"/>
      <c r="AC484" s="1"/>
      <c r="AD484" s="1"/>
      <c r="AE484" s="1"/>
      <c r="AF484" s="1"/>
      <c r="AG484" s="1"/>
      <c r="AH484" s="1"/>
      <c r="AI484" s="1"/>
      <c r="AJ484" s="1"/>
      <c r="AK484" s="1"/>
      <c r="AL484" s="1"/>
      <c r="AM484" s="1"/>
      <c r="AN484" s="1"/>
      <c r="AO484" s="1"/>
      <c r="AP484" s="1"/>
      <c r="AQ484" s="1"/>
      <c r="AR484" s="1"/>
    </row>
    <row r="485" ht="12.75" customHeight="1">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c r="AA485" s="1"/>
      <c r="AB485" s="1"/>
      <c r="AC485" s="1"/>
      <c r="AD485" s="1"/>
      <c r="AE485" s="1"/>
      <c r="AF485" s="1"/>
      <c r="AG485" s="1"/>
      <c r="AH485" s="1"/>
      <c r="AI485" s="1"/>
      <c r="AJ485" s="1"/>
      <c r="AK485" s="1"/>
      <c r="AL485" s="1"/>
      <c r="AM485" s="1"/>
      <c r="AN485" s="1"/>
      <c r="AO485" s="1"/>
      <c r="AP485" s="1"/>
      <c r="AQ485" s="1"/>
      <c r="AR485" s="1"/>
    </row>
    <row r="486" ht="12.75" customHeight="1">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c r="AA486" s="1"/>
      <c r="AB486" s="1"/>
      <c r="AC486" s="1"/>
      <c r="AD486" s="1"/>
      <c r="AE486" s="1"/>
      <c r="AF486" s="1"/>
      <c r="AG486" s="1"/>
      <c r="AH486" s="1"/>
      <c r="AI486" s="1"/>
      <c r="AJ486" s="1"/>
      <c r="AK486" s="1"/>
      <c r="AL486" s="1"/>
      <c r="AM486" s="1"/>
      <c r="AN486" s="1"/>
      <c r="AO486" s="1"/>
      <c r="AP486" s="1"/>
      <c r="AQ486" s="1"/>
      <c r="AR486" s="1"/>
    </row>
    <row r="487" ht="12.75" customHeight="1">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c r="AA487" s="1"/>
      <c r="AB487" s="1"/>
      <c r="AC487" s="1"/>
      <c r="AD487" s="1"/>
      <c r="AE487" s="1"/>
      <c r="AF487" s="1"/>
      <c r="AG487" s="1"/>
      <c r="AH487" s="1"/>
      <c r="AI487" s="1"/>
      <c r="AJ487" s="1"/>
      <c r="AK487" s="1"/>
      <c r="AL487" s="1"/>
      <c r="AM487" s="1"/>
      <c r="AN487" s="1"/>
      <c r="AO487" s="1"/>
      <c r="AP487" s="1"/>
      <c r="AQ487" s="1"/>
      <c r="AR487" s="1"/>
    </row>
    <row r="488" ht="12.75" customHeight="1">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c r="AA488" s="1"/>
      <c r="AB488" s="1"/>
      <c r="AC488" s="1"/>
      <c r="AD488" s="1"/>
      <c r="AE488" s="1"/>
      <c r="AF488" s="1"/>
      <c r="AG488" s="1"/>
      <c r="AH488" s="1"/>
      <c r="AI488" s="1"/>
      <c r="AJ488" s="1"/>
      <c r="AK488" s="1"/>
      <c r="AL488" s="1"/>
      <c r="AM488" s="1"/>
      <c r="AN488" s="1"/>
      <c r="AO488" s="1"/>
      <c r="AP488" s="1"/>
      <c r="AQ488" s="1"/>
      <c r="AR488" s="1"/>
    </row>
    <row r="489" ht="12.75" customHeight="1">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c r="AA489" s="1"/>
      <c r="AB489" s="1"/>
      <c r="AC489" s="1"/>
      <c r="AD489" s="1"/>
      <c r="AE489" s="1"/>
      <c r="AF489" s="1"/>
      <c r="AG489" s="1"/>
      <c r="AH489" s="1"/>
      <c r="AI489" s="1"/>
      <c r="AJ489" s="1"/>
      <c r="AK489" s="1"/>
      <c r="AL489" s="1"/>
      <c r="AM489" s="1"/>
      <c r="AN489" s="1"/>
      <c r="AO489" s="1"/>
      <c r="AP489" s="1"/>
      <c r="AQ489" s="1"/>
      <c r="AR489" s="1"/>
    </row>
    <row r="490" ht="12.75" customHeight="1">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c r="AA490" s="1"/>
      <c r="AB490" s="1"/>
      <c r="AC490" s="1"/>
      <c r="AD490" s="1"/>
      <c r="AE490" s="1"/>
      <c r="AF490" s="1"/>
      <c r="AG490" s="1"/>
      <c r="AH490" s="1"/>
      <c r="AI490" s="1"/>
      <c r="AJ490" s="1"/>
      <c r="AK490" s="1"/>
      <c r="AL490" s="1"/>
      <c r="AM490" s="1"/>
      <c r="AN490" s="1"/>
      <c r="AO490" s="1"/>
      <c r="AP490" s="1"/>
      <c r="AQ490" s="1"/>
      <c r="AR490" s="1"/>
    </row>
    <row r="491" ht="12.75" customHeight="1">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c r="AA491" s="1"/>
      <c r="AB491" s="1"/>
      <c r="AC491" s="1"/>
      <c r="AD491" s="1"/>
      <c r="AE491" s="1"/>
      <c r="AF491" s="1"/>
      <c r="AG491" s="1"/>
      <c r="AH491" s="1"/>
      <c r="AI491" s="1"/>
      <c r="AJ491" s="1"/>
      <c r="AK491" s="1"/>
      <c r="AL491" s="1"/>
      <c r="AM491" s="1"/>
      <c r="AN491" s="1"/>
      <c r="AO491" s="1"/>
      <c r="AP491" s="1"/>
      <c r="AQ491" s="1"/>
      <c r="AR491" s="1"/>
    </row>
    <row r="492" ht="12.75" customHeight="1">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c r="AA492" s="1"/>
      <c r="AB492" s="1"/>
      <c r="AC492" s="1"/>
      <c r="AD492" s="1"/>
      <c r="AE492" s="1"/>
      <c r="AF492" s="1"/>
      <c r="AG492" s="1"/>
      <c r="AH492" s="1"/>
      <c r="AI492" s="1"/>
      <c r="AJ492" s="1"/>
      <c r="AK492" s="1"/>
      <c r="AL492" s="1"/>
      <c r="AM492" s="1"/>
      <c r="AN492" s="1"/>
      <c r="AO492" s="1"/>
      <c r="AP492" s="1"/>
      <c r="AQ492" s="1"/>
      <c r="AR492" s="1"/>
    </row>
    <row r="493" ht="12.75" customHeight="1">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c r="AA493" s="1"/>
      <c r="AB493" s="1"/>
      <c r="AC493" s="1"/>
      <c r="AD493" s="1"/>
      <c r="AE493" s="1"/>
      <c r="AF493" s="1"/>
      <c r="AG493" s="1"/>
      <c r="AH493" s="1"/>
      <c r="AI493" s="1"/>
      <c r="AJ493" s="1"/>
      <c r="AK493" s="1"/>
      <c r="AL493" s="1"/>
      <c r="AM493" s="1"/>
      <c r="AN493" s="1"/>
      <c r="AO493" s="1"/>
      <c r="AP493" s="1"/>
      <c r="AQ493" s="1"/>
      <c r="AR493" s="1"/>
    </row>
    <row r="494" ht="12.75" customHeight="1">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c r="AA494" s="1"/>
      <c r="AB494" s="1"/>
      <c r="AC494" s="1"/>
      <c r="AD494" s="1"/>
      <c r="AE494" s="1"/>
      <c r="AF494" s="1"/>
      <c r="AG494" s="1"/>
      <c r="AH494" s="1"/>
      <c r="AI494" s="1"/>
      <c r="AJ494" s="1"/>
      <c r="AK494" s="1"/>
      <c r="AL494" s="1"/>
      <c r="AM494" s="1"/>
      <c r="AN494" s="1"/>
      <c r="AO494" s="1"/>
      <c r="AP494" s="1"/>
      <c r="AQ494" s="1"/>
      <c r="AR494" s="1"/>
    </row>
    <row r="495" ht="12.75" customHeight="1">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c r="AA495" s="1"/>
      <c r="AB495" s="1"/>
      <c r="AC495" s="1"/>
      <c r="AD495" s="1"/>
      <c r="AE495" s="1"/>
      <c r="AF495" s="1"/>
      <c r="AG495" s="1"/>
      <c r="AH495" s="1"/>
      <c r="AI495" s="1"/>
      <c r="AJ495" s="1"/>
      <c r="AK495" s="1"/>
      <c r="AL495" s="1"/>
      <c r="AM495" s="1"/>
      <c r="AN495" s="1"/>
      <c r="AO495" s="1"/>
      <c r="AP495" s="1"/>
      <c r="AQ495" s="1"/>
      <c r="AR495" s="1"/>
    </row>
    <row r="496" ht="12.75" customHeight="1">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c r="AA496" s="1"/>
      <c r="AB496" s="1"/>
      <c r="AC496" s="1"/>
      <c r="AD496" s="1"/>
      <c r="AE496" s="1"/>
      <c r="AF496" s="1"/>
      <c r="AG496" s="1"/>
      <c r="AH496" s="1"/>
      <c r="AI496" s="1"/>
      <c r="AJ496" s="1"/>
      <c r="AK496" s="1"/>
      <c r="AL496" s="1"/>
      <c r="AM496" s="1"/>
      <c r="AN496" s="1"/>
      <c r="AO496" s="1"/>
      <c r="AP496" s="1"/>
      <c r="AQ496" s="1"/>
      <c r="AR496" s="1"/>
    </row>
    <row r="497" ht="12.75" customHeight="1">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c r="AA497" s="1"/>
      <c r="AB497" s="1"/>
      <c r="AC497" s="1"/>
      <c r="AD497" s="1"/>
      <c r="AE497" s="1"/>
      <c r="AF497" s="1"/>
      <c r="AG497" s="1"/>
      <c r="AH497" s="1"/>
      <c r="AI497" s="1"/>
      <c r="AJ497" s="1"/>
      <c r="AK497" s="1"/>
      <c r="AL497" s="1"/>
      <c r="AM497" s="1"/>
      <c r="AN497" s="1"/>
      <c r="AO497" s="1"/>
      <c r="AP497" s="1"/>
      <c r="AQ497" s="1"/>
      <c r="AR497" s="1"/>
    </row>
    <row r="498" ht="12.75" customHeight="1">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c r="AA498" s="1"/>
      <c r="AB498" s="1"/>
      <c r="AC498" s="1"/>
      <c r="AD498" s="1"/>
      <c r="AE498" s="1"/>
      <c r="AF498" s="1"/>
      <c r="AG498" s="1"/>
      <c r="AH498" s="1"/>
      <c r="AI498" s="1"/>
      <c r="AJ498" s="1"/>
      <c r="AK498" s="1"/>
      <c r="AL498" s="1"/>
      <c r="AM498" s="1"/>
      <c r="AN498" s="1"/>
      <c r="AO498" s="1"/>
      <c r="AP498" s="1"/>
      <c r="AQ498" s="1"/>
      <c r="AR498" s="1"/>
    </row>
    <row r="499" ht="12.75" customHeight="1">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c r="AA499" s="1"/>
      <c r="AB499" s="1"/>
      <c r="AC499" s="1"/>
      <c r="AD499" s="1"/>
      <c r="AE499" s="1"/>
      <c r="AF499" s="1"/>
      <c r="AG499" s="1"/>
      <c r="AH499" s="1"/>
      <c r="AI499" s="1"/>
      <c r="AJ499" s="1"/>
      <c r="AK499" s="1"/>
      <c r="AL499" s="1"/>
      <c r="AM499" s="1"/>
      <c r="AN499" s="1"/>
      <c r="AO499" s="1"/>
      <c r="AP499" s="1"/>
      <c r="AQ499" s="1"/>
      <c r="AR499" s="1"/>
    </row>
    <row r="500" ht="12.75" customHeight="1">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c r="AA500" s="1"/>
      <c r="AB500" s="1"/>
      <c r="AC500" s="1"/>
      <c r="AD500" s="1"/>
      <c r="AE500" s="1"/>
      <c r="AF500" s="1"/>
      <c r="AG500" s="1"/>
      <c r="AH500" s="1"/>
      <c r="AI500" s="1"/>
      <c r="AJ500" s="1"/>
      <c r="AK500" s="1"/>
      <c r="AL500" s="1"/>
      <c r="AM500" s="1"/>
      <c r="AN500" s="1"/>
      <c r="AO500" s="1"/>
      <c r="AP500" s="1"/>
      <c r="AQ500" s="1"/>
      <c r="AR500" s="1"/>
    </row>
    <row r="501" ht="12.75" customHeight="1">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c r="AA501" s="1"/>
      <c r="AB501" s="1"/>
      <c r="AC501" s="1"/>
      <c r="AD501" s="1"/>
      <c r="AE501" s="1"/>
      <c r="AF501" s="1"/>
      <c r="AG501" s="1"/>
      <c r="AH501" s="1"/>
      <c r="AI501" s="1"/>
      <c r="AJ501" s="1"/>
      <c r="AK501" s="1"/>
      <c r="AL501" s="1"/>
      <c r="AM501" s="1"/>
      <c r="AN501" s="1"/>
      <c r="AO501" s="1"/>
      <c r="AP501" s="1"/>
      <c r="AQ501" s="1"/>
      <c r="AR501" s="1"/>
    </row>
    <row r="502" ht="12.75" customHeight="1">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c r="AA502" s="1"/>
      <c r="AB502" s="1"/>
      <c r="AC502" s="1"/>
      <c r="AD502" s="1"/>
      <c r="AE502" s="1"/>
      <c r="AF502" s="1"/>
      <c r="AG502" s="1"/>
      <c r="AH502" s="1"/>
      <c r="AI502" s="1"/>
      <c r="AJ502" s="1"/>
      <c r="AK502" s="1"/>
      <c r="AL502" s="1"/>
      <c r="AM502" s="1"/>
      <c r="AN502" s="1"/>
      <c r="AO502" s="1"/>
      <c r="AP502" s="1"/>
      <c r="AQ502" s="1"/>
      <c r="AR502" s="1"/>
    </row>
    <row r="503" ht="12.75" customHeight="1">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c r="AA503" s="1"/>
      <c r="AB503" s="1"/>
      <c r="AC503" s="1"/>
      <c r="AD503" s="1"/>
      <c r="AE503" s="1"/>
      <c r="AF503" s="1"/>
      <c r="AG503" s="1"/>
      <c r="AH503" s="1"/>
      <c r="AI503" s="1"/>
      <c r="AJ503" s="1"/>
      <c r="AK503" s="1"/>
      <c r="AL503" s="1"/>
      <c r="AM503" s="1"/>
      <c r="AN503" s="1"/>
      <c r="AO503" s="1"/>
      <c r="AP503" s="1"/>
      <c r="AQ503" s="1"/>
      <c r="AR503" s="1"/>
    </row>
    <row r="504" ht="12.75" customHeight="1">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c r="AA504" s="1"/>
      <c r="AB504" s="1"/>
      <c r="AC504" s="1"/>
      <c r="AD504" s="1"/>
      <c r="AE504" s="1"/>
      <c r="AF504" s="1"/>
      <c r="AG504" s="1"/>
      <c r="AH504" s="1"/>
      <c r="AI504" s="1"/>
      <c r="AJ504" s="1"/>
      <c r="AK504" s="1"/>
      <c r="AL504" s="1"/>
      <c r="AM504" s="1"/>
      <c r="AN504" s="1"/>
      <c r="AO504" s="1"/>
      <c r="AP504" s="1"/>
      <c r="AQ504" s="1"/>
      <c r="AR504" s="1"/>
    </row>
    <row r="505" ht="12.75" customHeight="1">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c r="AA505" s="1"/>
      <c r="AB505" s="1"/>
      <c r="AC505" s="1"/>
      <c r="AD505" s="1"/>
      <c r="AE505" s="1"/>
      <c r="AF505" s="1"/>
      <c r="AG505" s="1"/>
      <c r="AH505" s="1"/>
      <c r="AI505" s="1"/>
      <c r="AJ505" s="1"/>
      <c r="AK505" s="1"/>
      <c r="AL505" s="1"/>
      <c r="AM505" s="1"/>
      <c r="AN505" s="1"/>
      <c r="AO505" s="1"/>
      <c r="AP505" s="1"/>
      <c r="AQ505" s="1"/>
      <c r="AR505" s="1"/>
    </row>
    <row r="506" ht="12.75" customHeight="1">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c r="AA506" s="1"/>
      <c r="AB506" s="1"/>
      <c r="AC506" s="1"/>
      <c r="AD506" s="1"/>
      <c r="AE506" s="1"/>
      <c r="AF506" s="1"/>
      <c r="AG506" s="1"/>
      <c r="AH506" s="1"/>
      <c r="AI506" s="1"/>
      <c r="AJ506" s="1"/>
      <c r="AK506" s="1"/>
      <c r="AL506" s="1"/>
      <c r="AM506" s="1"/>
      <c r="AN506" s="1"/>
      <c r="AO506" s="1"/>
      <c r="AP506" s="1"/>
      <c r="AQ506" s="1"/>
      <c r="AR506" s="1"/>
    </row>
    <row r="507" ht="12.75" customHeight="1">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c r="AA507" s="1"/>
      <c r="AB507" s="1"/>
      <c r="AC507" s="1"/>
      <c r="AD507" s="1"/>
      <c r="AE507" s="1"/>
      <c r="AF507" s="1"/>
      <c r="AG507" s="1"/>
      <c r="AH507" s="1"/>
      <c r="AI507" s="1"/>
      <c r="AJ507" s="1"/>
      <c r="AK507" s="1"/>
      <c r="AL507" s="1"/>
      <c r="AM507" s="1"/>
      <c r="AN507" s="1"/>
      <c r="AO507" s="1"/>
      <c r="AP507" s="1"/>
      <c r="AQ507" s="1"/>
      <c r="AR507" s="1"/>
    </row>
    <row r="508" ht="12.75" customHeight="1">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c r="AA508" s="1"/>
      <c r="AB508" s="1"/>
      <c r="AC508" s="1"/>
      <c r="AD508" s="1"/>
      <c r="AE508" s="1"/>
      <c r="AF508" s="1"/>
      <c r="AG508" s="1"/>
      <c r="AH508" s="1"/>
      <c r="AI508" s="1"/>
      <c r="AJ508" s="1"/>
      <c r="AK508" s="1"/>
      <c r="AL508" s="1"/>
      <c r="AM508" s="1"/>
      <c r="AN508" s="1"/>
      <c r="AO508" s="1"/>
      <c r="AP508" s="1"/>
      <c r="AQ508" s="1"/>
      <c r="AR508" s="1"/>
    </row>
    <row r="509" ht="12.75" customHeight="1">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c r="AA509" s="1"/>
      <c r="AB509" s="1"/>
      <c r="AC509" s="1"/>
      <c r="AD509" s="1"/>
      <c r="AE509" s="1"/>
      <c r="AF509" s="1"/>
      <c r="AG509" s="1"/>
      <c r="AH509" s="1"/>
      <c r="AI509" s="1"/>
      <c r="AJ509" s="1"/>
      <c r="AK509" s="1"/>
      <c r="AL509" s="1"/>
      <c r="AM509" s="1"/>
      <c r="AN509" s="1"/>
      <c r="AO509" s="1"/>
      <c r="AP509" s="1"/>
      <c r="AQ509" s="1"/>
      <c r="AR509" s="1"/>
    </row>
    <row r="510" ht="12.75" customHeight="1">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c r="AA510" s="1"/>
      <c r="AB510" s="1"/>
      <c r="AC510" s="1"/>
      <c r="AD510" s="1"/>
      <c r="AE510" s="1"/>
      <c r="AF510" s="1"/>
      <c r="AG510" s="1"/>
      <c r="AH510" s="1"/>
      <c r="AI510" s="1"/>
      <c r="AJ510" s="1"/>
      <c r="AK510" s="1"/>
      <c r="AL510" s="1"/>
      <c r="AM510" s="1"/>
      <c r="AN510" s="1"/>
      <c r="AO510" s="1"/>
      <c r="AP510" s="1"/>
      <c r="AQ510" s="1"/>
      <c r="AR510" s="1"/>
    </row>
    <row r="511" ht="12.75" customHeight="1">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c r="AA511" s="1"/>
      <c r="AB511" s="1"/>
      <c r="AC511" s="1"/>
      <c r="AD511" s="1"/>
      <c r="AE511" s="1"/>
      <c r="AF511" s="1"/>
      <c r="AG511" s="1"/>
      <c r="AH511" s="1"/>
      <c r="AI511" s="1"/>
      <c r="AJ511" s="1"/>
      <c r="AK511" s="1"/>
      <c r="AL511" s="1"/>
      <c r="AM511" s="1"/>
      <c r="AN511" s="1"/>
      <c r="AO511" s="1"/>
      <c r="AP511" s="1"/>
      <c r="AQ511" s="1"/>
      <c r="AR511" s="1"/>
    </row>
    <row r="512" ht="12.75" customHeight="1">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c r="AA512" s="1"/>
      <c r="AB512" s="1"/>
      <c r="AC512" s="1"/>
      <c r="AD512" s="1"/>
      <c r="AE512" s="1"/>
      <c r="AF512" s="1"/>
      <c r="AG512" s="1"/>
      <c r="AH512" s="1"/>
      <c r="AI512" s="1"/>
      <c r="AJ512" s="1"/>
      <c r="AK512" s="1"/>
      <c r="AL512" s="1"/>
      <c r="AM512" s="1"/>
      <c r="AN512" s="1"/>
      <c r="AO512" s="1"/>
      <c r="AP512" s="1"/>
      <c r="AQ512" s="1"/>
      <c r="AR512" s="1"/>
    </row>
    <row r="513" ht="12.75" customHeight="1">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c r="AA513" s="1"/>
      <c r="AB513" s="1"/>
      <c r="AC513" s="1"/>
      <c r="AD513" s="1"/>
      <c r="AE513" s="1"/>
      <c r="AF513" s="1"/>
      <c r="AG513" s="1"/>
      <c r="AH513" s="1"/>
      <c r="AI513" s="1"/>
      <c r="AJ513" s="1"/>
      <c r="AK513" s="1"/>
      <c r="AL513" s="1"/>
      <c r="AM513" s="1"/>
      <c r="AN513" s="1"/>
      <c r="AO513" s="1"/>
      <c r="AP513" s="1"/>
      <c r="AQ513" s="1"/>
      <c r="AR513" s="1"/>
    </row>
    <row r="514" ht="12.75" customHeight="1">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c r="AA514" s="1"/>
      <c r="AB514" s="1"/>
      <c r="AC514" s="1"/>
      <c r="AD514" s="1"/>
      <c r="AE514" s="1"/>
      <c r="AF514" s="1"/>
      <c r="AG514" s="1"/>
      <c r="AH514" s="1"/>
      <c r="AI514" s="1"/>
      <c r="AJ514" s="1"/>
      <c r="AK514" s="1"/>
      <c r="AL514" s="1"/>
      <c r="AM514" s="1"/>
      <c r="AN514" s="1"/>
      <c r="AO514" s="1"/>
      <c r="AP514" s="1"/>
      <c r="AQ514" s="1"/>
      <c r="AR514" s="1"/>
    </row>
    <row r="515" ht="12.75" customHeight="1">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c r="AA515" s="1"/>
      <c r="AB515" s="1"/>
      <c r="AC515" s="1"/>
      <c r="AD515" s="1"/>
      <c r="AE515" s="1"/>
      <c r="AF515" s="1"/>
      <c r="AG515" s="1"/>
      <c r="AH515" s="1"/>
      <c r="AI515" s="1"/>
      <c r="AJ515" s="1"/>
      <c r="AK515" s="1"/>
      <c r="AL515" s="1"/>
      <c r="AM515" s="1"/>
      <c r="AN515" s="1"/>
      <c r="AO515" s="1"/>
      <c r="AP515" s="1"/>
      <c r="AQ515" s="1"/>
      <c r="AR515" s="1"/>
    </row>
    <row r="516" ht="12.75" customHeight="1">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c r="AA516" s="1"/>
      <c r="AB516" s="1"/>
      <c r="AC516" s="1"/>
      <c r="AD516" s="1"/>
      <c r="AE516" s="1"/>
      <c r="AF516" s="1"/>
      <c r="AG516" s="1"/>
      <c r="AH516" s="1"/>
      <c r="AI516" s="1"/>
      <c r="AJ516" s="1"/>
      <c r="AK516" s="1"/>
      <c r="AL516" s="1"/>
      <c r="AM516" s="1"/>
      <c r="AN516" s="1"/>
      <c r="AO516" s="1"/>
      <c r="AP516" s="1"/>
      <c r="AQ516" s="1"/>
      <c r="AR516" s="1"/>
    </row>
    <row r="517" ht="12.75" customHeight="1">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c r="AA517" s="1"/>
      <c r="AB517" s="1"/>
      <c r="AC517" s="1"/>
      <c r="AD517" s="1"/>
      <c r="AE517" s="1"/>
      <c r="AF517" s="1"/>
      <c r="AG517" s="1"/>
      <c r="AH517" s="1"/>
      <c r="AI517" s="1"/>
      <c r="AJ517" s="1"/>
      <c r="AK517" s="1"/>
      <c r="AL517" s="1"/>
      <c r="AM517" s="1"/>
      <c r="AN517" s="1"/>
      <c r="AO517" s="1"/>
      <c r="AP517" s="1"/>
      <c r="AQ517" s="1"/>
      <c r="AR517" s="1"/>
    </row>
    <row r="518" ht="12.75" customHeight="1">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c r="AA518" s="1"/>
      <c r="AB518" s="1"/>
      <c r="AC518" s="1"/>
      <c r="AD518" s="1"/>
      <c r="AE518" s="1"/>
      <c r="AF518" s="1"/>
      <c r="AG518" s="1"/>
      <c r="AH518" s="1"/>
      <c r="AI518" s="1"/>
      <c r="AJ518" s="1"/>
      <c r="AK518" s="1"/>
      <c r="AL518" s="1"/>
      <c r="AM518" s="1"/>
      <c r="AN518" s="1"/>
      <c r="AO518" s="1"/>
      <c r="AP518" s="1"/>
      <c r="AQ518" s="1"/>
      <c r="AR518" s="1"/>
    </row>
    <row r="519" ht="12.75" customHeight="1">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c r="AA519" s="1"/>
      <c r="AB519" s="1"/>
      <c r="AC519" s="1"/>
      <c r="AD519" s="1"/>
      <c r="AE519" s="1"/>
      <c r="AF519" s="1"/>
      <c r="AG519" s="1"/>
      <c r="AH519" s="1"/>
      <c r="AI519" s="1"/>
      <c r="AJ519" s="1"/>
      <c r="AK519" s="1"/>
      <c r="AL519" s="1"/>
      <c r="AM519" s="1"/>
      <c r="AN519" s="1"/>
      <c r="AO519" s="1"/>
      <c r="AP519" s="1"/>
      <c r="AQ519" s="1"/>
      <c r="AR519" s="1"/>
    </row>
    <row r="520" ht="12.75" customHeight="1">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c r="AA520" s="1"/>
      <c r="AB520" s="1"/>
      <c r="AC520" s="1"/>
      <c r="AD520" s="1"/>
      <c r="AE520" s="1"/>
      <c r="AF520" s="1"/>
      <c r="AG520" s="1"/>
      <c r="AH520" s="1"/>
      <c r="AI520" s="1"/>
      <c r="AJ520" s="1"/>
      <c r="AK520" s="1"/>
      <c r="AL520" s="1"/>
      <c r="AM520" s="1"/>
      <c r="AN520" s="1"/>
      <c r="AO520" s="1"/>
      <c r="AP520" s="1"/>
      <c r="AQ520" s="1"/>
      <c r="AR520" s="1"/>
    </row>
    <row r="521" ht="12.75" customHeight="1">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c r="AA521" s="1"/>
      <c r="AB521" s="1"/>
      <c r="AC521" s="1"/>
      <c r="AD521" s="1"/>
      <c r="AE521" s="1"/>
      <c r="AF521" s="1"/>
      <c r="AG521" s="1"/>
      <c r="AH521" s="1"/>
      <c r="AI521" s="1"/>
      <c r="AJ521" s="1"/>
      <c r="AK521" s="1"/>
      <c r="AL521" s="1"/>
      <c r="AM521" s="1"/>
      <c r="AN521" s="1"/>
      <c r="AO521" s="1"/>
      <c r="AP521" s="1"/>
      <c r="AQ521" s="1"/>
      <c r="AR521" s="1"/>
    </row>
    <row r="522" ht="12.75" customHeight="1">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c r="AA522" s="1"/>
      <c r="AB522" s="1"/>
      <c r="AC522" s="1"/>
      <c r="AD522" s="1"/>
      <c r="AE522" s="1"/>
      <c r="AF522" s="1"/>
      <c r="AG522" s="1"/>
      <c r="AH522" s="1"/>
      <c r="AI522" s="1"/>
      <c r="AJ522" s="1"/>
      <c r="AK522" s="1"/>
      <c r="AL522" s="1"/>
      <c r="AM522" s="1"/>
      <c r="AN522" s="1"/>
      <c r="AO522" s="1"/>
      <c r="AP522" s="1"/>
      <c r="AQ522" s="1"/>
      <c r="AR522" s="1"/>
    </row>
    <row r="523" ht="12.75" customHeight="1">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c r="AA523" s="1"/>
      <c r="AB523" s="1"/>
      <c r="AC523" s="1"/>
      <c r="AD523" s="1"/>
      <c r="AE523" s="1"/>
      <c r="AF523" s="1"/>
      <c r="AG523" s="1"/>
      <c r="AH523" s="1"/>
      <c r="AI523" s="1"/>
      <c r="AJ523" s="1"/>
      <c r="AK523" s="1"/>
      <c r="AL523" s="1"/>
      <c r="AM523" s="1"/>
      <c r="AN523" s="1"/>
      <c r="AO523" s="1"/>
      <c r="AP523" s="1"/>
      <c r="AQ523" s="1"/>
      <c r="AR523" s="1"/>
    </row>
    <row r="524" ht="12.75" customHeight="1">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c r="AA524" s="1"/>
      <c r="AB524" s="1"/>
      <c r="AC524" s="1"/>
      <c r="AD524" s="1"/>
      <c r="AE524" s="1"/>
      <c r="AF524" s="1"/>
      <c r="AG524" s="1"/>
      <c r="AH524" s="1"/>
      <c r="AI524" s="1"/>
      <c r="AJ524" s="1"/>
      <c r="AK524" s="1"/>
      <c r="AL524" s="1"/>
      <c r="AM524" s="1"/>
      <c r="AN524" s="1"/>
      <c r="AO524" s="1"/>
      <c r="AP524" s="1"/>
      <c r="AQ524" s="1"/>
      <c r="AR524" s="1"/>
    </row>
    <row r="525" ht="12.75" customHeight="1">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c r="AA525" s="1"/>
      <c r="AB525" s="1"/>
      <c r="AC525" s="1"/>
      <c r="AD525" s="1"/>
      <c r="AE525" s="1"/>
      <c r="AF525" s="1"/>
      <c r="AG525" s="1"/>
      <c r="AH525" s="1"/>
      <c r="AI525" s="1"/>
      <c r="AJ525" s="1"/>
      <c r="AK525" s="1"/>
      <c r="AL525" s="1"/>
      <c r="AM525" s="1"/>
      <c r="AN525" s="1"/>
      <c r="AO525" s="1"/>
      <c r="AP525" s="1"/>
      <c r="AQ525" s="1"/>
      <c r="AR525" s="1"/>
    </row>
    <row r="526" ht="12.75" customHeight="1">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c r="AA526" s="1"/>
      <c r="AB526" s="1"/>
      <c r="AC526" s="1"/>
      <c r="AD526" s="1"/>
      <c r="AE526" s="1"/>
      <c r="AF526" s="1"/>
      <c r="AG526" s="1"/>
      <c r="AH526" s="1"/>
      <c r="AI526" s="1"/>
      <c r="AJ526" s="1"/>
      <c r="AK526" s="1"/>
      <c r="AL526" s="1"/>
      <c r="AM526" s="1"/>
      <c r="AN526" s="1"/>
      <c r="AO526" s="1"/>
      <c r="AP526" s="1"/>
      <c r="AQ526" s="1"/>
      <c r="AR526" s="1"/>
    </row>
    <row r="527" ht="12.75" customHeight="1">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c r="AA527" s="1"/>
      <c r="AB527" s="1"/>
      <c r="AC527" s="1"/>
      <c r="AD527" s="1"/>
      <c r="AE527" s="1"/>
      <c r="AF527" s="1"/>
      <c r="AG527" s="1"/>
      <c r="AH527" s="1"/>
      <c r="AI527" s="1"/>
      <c r="AJ527" s="1"/>
      <c r="AK527" s="1"/>
      <c r="AL527" s="1"/>
      <c r="AM527" s="1"/>
      <c r="AN527" s="1"/>
      <c r="AO527" s="1"/>
      <c r="AP527" s="1"/>
      <c r="AQ527" s="1"/>
      <c r="AR527" s="1"/>
    </row>
    <row r="528" ht="12.75" customHeight="1">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c r="AA528" s="1"/>
      <c r="AB528" s="1"/>
      <c r="AC528" s="1"/>
      <c r="AD528" s="1"/>
      <c r="AE528" s="1"/>
      <c r="AF528" s="1"/>
      <c r="AG528" s="1"/>
      <c r="AH528" s="1"/>
      <c r="AI528" s="1"/>
      <c r="AJ528" s="1"/>
      <c r="AK528" s="1"/>
      <c r="AL528" s="1"/>
      <c r="AM528" s="1"/>
      <c r="AN528" s="1"/>
      <c r="AO528" s="1"/>
      <c r="AP528" s="1"/>
      <c r="AQ528" s="1"/>
      <c r="AR528" s="1"/>
    </row>
    <row r="529" ht="12.75" customHeight="1">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c r="AA529" s="1"/>
      <c r="AB529" s="1"/>
      <c r="AC529" s="1"/>
      <c r="AD529" s="1"/>
      <c r="AE529" s="1"/>
      <c r="AF529" s="1"/>
      <c r="AG529" s="1"/>
      <c r="AH529" s="1"/>
      <c r="AI529" s="1"/>
      <c r="AJ529" s="1"/>
      <c r="AK529" s="1"/>
      <c r="AL529" s="1"/>
      <c r="AM529" s="1"/>
      <c r="AN529" s="1"/>
      <c r="AO529" s="1"/>
      <c r="AP529" s="1"/>
      <c r="AQ529" s="1"/>
      <c r="AR529" s="1"/>
    </row>
    <row r="530" ht="12.75" customHeight="1">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c r="AA530" s="1"/>
      <c r="AB530" s="1"/>
      <c r="AC530" s="1"/>
      <c r="AD530" s="1"/>
      <c r="AE530" s="1"/>
      <c r="AF530" s="1"/>
      <c r="AG530" s="1"/>
      <c r="AH530" s="1"/>
      <c r="AI530" s="1"/>
      <c r="AJ530" s="1"/>
      <c r="AK530" s="1"/>
      <c r="AL530" s="1"/>
      <c r="AM530" s="1"/>
      <c r="AN530" s="1"/>
      <c r="AO530" s="1"/>
      <c r="AP530" s="1"/>
      <c r="AQ530" s="1"/>
      <c r="AR530" s="1"/>
    </row>
    <row r="531" ht="12.75" customHeight="1">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c r="AA531" s="1"/>
      <c r="AB531" s="1"/>
      <c r="AC531" s="1"/>
      <c r="AD531" s="1"/>
      <c r="AE531" s="1"/>
      <c r="AF531" s="1"/>
      <c r="AG531" s="1"/>
      <c r="AH531" s="1"/>
      <c r="AI531" s="1"/>
      <c r="AJ531" s="1"/>
      <c r="AK531" s="1"/>
      <c r="AL531" s="1"/>
      <c r="AM531" s="1"/>
      <c r="AN531" s="1"/>
      <c r="AO531" s="1"/>
      <c r="AP531" s="1"/>
      <c r="AQ531" s="1"/>
      <c r="AR531" s="1"/>
    </row>
    <row r="532" ht="12.75" customHeight="1">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c r="AA532" s="1"/>
      <c r="AB532" s="1"/>
      <c r="AC532" s="1"/>
      <c r="AD532" s="1"/>
      <c r="AE532" s="1"/>
      <c r="AF532" s="1"/>
      <c r="AG532" s="1"/>
      <c r="AH532" s="1"/>
      <c r="AI532" s="1"/>
      <c r="AJ532" s="1"/>
      <c r="AK532" s="1"/>
      <c r="AL532" s="1"/>
      <c r="AM532" s="1"/>
      <c r="AN532" s="1"/>
      <c r="AO532" s="1"/>
      <c r="AP532" s="1"/>
      <c r="AQ532" s="1"/>
      <c r="AR532" s="1"/>
    </row>
    <row r="533" ht="12.75" customHeight="1">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c r="AA533" s="1"/>
      <c r="AB533" s="1"/>
      <c r="AC533" s="1"/>
      <c r="AD533" s="1"/>
      <c r="AE533" s="1"/>
      <c r="AF533" s="1"/>
      <c r="AG533" s="1"/>
      <c r="AH533" s="1"/>
      <c r="AI533" s="1"/>
      <c r="AJ533" s="1"/>
      <c r="AK533" s="1"/>
      <c r="AL533" s="1"/>
      <c r="AM533" s="1"/>
      <c r="AN533" s="1"/>
      <c r="AO533" s="1"/>
      <c r="AP533" s="1"/>
      <c r="AQ533" s="1"/>
      <c r="AR533" s="1"/>
    </row>
    <row r="534" ht="12.75" customHeight="1">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c r="AA534" s="1"/>
      <c r="AB534" s="1"/>
      <c r="AC534" s="1"/>
      <c r="AD534" s="1"/>
      <c r="AE534" s="1"/>
      <c r="AF534" s="1"/>
      <c r="AG534" s="1"/>
      <c r="AH534" s="1"/>
      <c r="AI534" s="1"/>
      <c r="AJ534" s="1"/>
      <c r="AK534" s="1"/>
      <c r="AL534" s="1"/>
      <c r="AM534" s="1"/>
      <c r="AN534" s="1"/>
      <c r="AO534" s="1"/>
      <c r="AP534" s="1"/>
      <c r="AQ534" s="1"/>
      <c r="AR534" s="1"/>
    </row>
    <row r="535" ht="12.75" customHeight="1">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c r="AA535" s="1"/>
      <c r="AB535" s="1"/>
      <c r="AC535" s="1"/>
      <c r="AD535" s="1"/>
      <c r="AE535" s="1"/>
      <c r="AF535" s="1"/>
      <c r="AG535" s="1"/>
      <c r="AH535" s="1"/>
      <c r="AI535" s="1"/>
      <c r="AJ535" s="1"/>
      <c r="AK535" s="1"/>
      <c r="AL535" s="1"/>
      <c r="AM535" s="1"/>
      <c r="AN535" s="1"/>
      <c r="AO535" s="1"/>
      <c r="AP535" s="1"/>
      <c r="AQ535" s="1"/>
      <c r="AR535" s="1"/>
    </row>
    <row r="536" ht="12.75" customHeight="1">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c r="AA536" s="1"/>
      <c r="AB536" s="1"/>
      <c r="AC536" s="1"/>
      <c r="AD536" s="1"/>
      <c r="AE536" s="1"/>
      <c r="AF536" s="1"/>
      <c r="AG536" s="1"/>
      <c r="AH536" s="1"/>
      <c r="AI536" s="1"/>
      <c r="AJ536" s="1"/>
      <c r="AK536" s="1"/>
      <c r="AL536" s="1"/>
      <c r="AM536" s="1"/>
      <c r="AN536" s="1"/>
      <c r="AO536" s="1"/>
      <c r="AP536" s="1"/>
      <c r="AQ536" s="1"/>
      <c r="AR536" s="1"/>
    </row>
    <row r="537" ht="12.75" customHeight="1">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c r="AA537" s="1"/>
      <c r="AB537" s="1"/>
      <c r="AC537" s="1"/>
      <c r="AD537" s="1"/>
      <c r="AE537" s="1"/>
      <c r="AF537" s="1"/>
      <c r="AG537" s="1"/>
      <c r="AH537" s="1"/>
      <c r="AI537" s="1"/>
      <c r="AJ537" s="1"/>
      <c r="AK537" s="1"/>
      <c r="AL537" s="1"/>
      <c r="AM537" s="1"/>
      <c r="AN537" s="1"/>
      <c r="AO537" s="1"/>
      <c r="AP537" s="1"/>
      <c r="AQ537" s="1"/>
      <c r="AR537" s="1"/>
    </row>
    <row r="538" ht="12.75" customHeight="1">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c r="AA538" s="1"/>
      <c r="AB538" s="1"/>
      <c r="AC538" s="1"/>
      <c r="AD538" s="1"/>
      <c r="AE538" s="1"/>
      <c r="AF538" s="1"/>
      <c r="AG538" s="1"/>
      <c r="AH538" s="1"/>
      <c r="AI538" s="1"/>
      <c r="AJ538" s="1"/>
      <c r="AK538" s="1"/>
      <c r="AL538" s="1"/>
      <c r="AM538" s="1"/>
      <c r="AN538" s="1"/>
      <c r="AO538" s="1"/>
      <c r="AP538" s="1"/>
      <c r="AQ538" s="1"/>
      <c r="AR538" s="1"/>
    </row>
    <row r="539" ht="12.75" customHeight="1">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c r="AA539" s="1"/>
      <c r="AB539" s="1"/>
      <c r="AC539" s="1"/>
      <c r="AD539" s="1"/>
      <c r="AE539" s="1"/>
      <c r="AF539" s="1"/>
      <c r="AG539" s="1"/>
      <c r="AH539" s="1"/>
      <c r="AI539" s="1"/>
      <c r="AJ539" s="1"/>
      <c r="AK539" s="1"/>
      <c r="AL539" s="1"/>
      <c r="AM539" s="1"/>
      <c r="AN539" s="1"/>
      <c r="AO539" s="1"/>
      <c r="AP539" s="1"/>
      <c r="AQ539" s="1"/>
      <c r="AR539" s="1"/>
    </row>
    <row r="540" ht="12.75" customHeight="1">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c r="AA540" s="1"/>
      <c r="AB540" s="1"/>
      <c r="AC540" s="1"/>
      <c r="AD540" s="1"/>
      <c r="AE540" s="1"/>
      <c r="AF540" s="1"/>
      <c r="AG540" s="1"/>
      <c r="AH540" s="1"/>
      <c r="AI540" s="1"/>
      <c r="AJ540" s="1"/>
      <c r="AK540" s="1"/>
      <c r="AL540" s="1"/>
      <c r="AM540" s="1"/>
      <c r="AN540" s="1"/>
      <c r="AO540" s="1"/>
      <c r="AP540" s="1"/>
      <c r="AQ540" s="1"/>
      <c r="AR540" s="1"/>
    </row>
    <row r="541" ht="12.75" customHeight="1">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c r="AA541" s="1"/>
      <c r="AB541" s="1"/>
      <c r="AC541" s="1"/>
      <c r="AD541" s="1"/>
      <c r="AE541" s="1"/>
      <c r="AF541" s="1"/>
      <c r="AG541" s="1"/>
      <c r="AH541" s="1"/>
      <c r="AI541" s="1"/>
      <c r="AJ541" s="1"/>
      <c r="AK541" s="1"/>
      <c r="AL541" s="1"/>
      <c r="AM541" s="1"/>
      <c r="AN541" s="1"/>
      <c r="AO541" s="1"/>
      <c r="AP541" s="1"/>
      <c r="AQ541" s="1"/>
      <c r="AR541" s="1"/>
    </row>
    <row r="542" ht="12.75" customHeight="1">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c r="AA542" s="1"/>
      <c r="AB542" s="1"/>
      <c r="AC542" s="1"/>
      <c r="AD542" s="1"/>
      <c r="AE542" s="1"/>
      <c r="AF542" s="1"/>
      <c r="AG542" s="1"/>
      <c r="AH542" s="1"/>
      <c r="AI542" s="1"/>
      <c r="AJ542" s="1"/>
      <c r="AK542" s="1"/>
      <c r="AL542" s="1"/>
      <c r="AM542" s="1"/>
      <c r="AN542" s="1"/>
      <c r="AO542" s="1"/>
      <c r="AP542" s="1"/>
      <c r="AQ542" s="1"/>
      <c r="AR542" s="1"/>
    </row>
    <row r="543" ht="12.75" customHeight="1">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c r="AA543" s="1"/>
      <c r="AB543" s="1"/>
      <c r="AC543" s="1"/>
      <c r="AD543" s="1"/>
      <c r="AE543" s="1"/>
      <c r="AF543" s="1"/>
      <c r="AG543" s="1"/>
      <c r="AH543" s="1"/>
      <c r="AI543" s="1"/>
      <c r="AJ543" s="1"/>
      <c r="AK543" s="1"/>
      <c r="AL543" s="1"/>
      <c r="AM543" s="1"/>
      <c r="AN543" s="1"/>
      <c r="AO543" s="1"/>
      <c r="AP543" s="1"/>
      <c r="AQ543" s="1"/>
      <c r="AR543" s="1"/>
    </row>
    <row r="544" ht="12.75" customHeight="1">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c r="AA544" s="1"/>
      <c r="AB544" s="1"/>
      <c r="AC544" s="1"/>
      <c r="AD544" s="1"/>
      <c r="AE544" s="1"/>
      <c r="AF544" s="1"/>
      <c r="AG544" s="1"/>
      <c r="AH544" s="1"/>
      <c r="AI544" s="1"/>
      <c r="AJ544" s="1"/>
      <c r="AK544" s="1"/>
      <c r="AL544" s="1"/>
      <c r="AM544" s="1"/>
      <c r="AN544" s="1"/>
      <c r="AO544" s="1"/>
      <c r="AP544" s="1"/>
      <c r="AQ544" s="1"/>
      <c r="AR544" s="1"/>
    </row>
    <row r="545" ht="12.75" customHeight="1">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c r="AA545" s="1"/>
      <c r="AB545" s="1"/>
      <c r="AC545" s="1"/>
      <c r="AD545" s="1"/>
      <c r="AE545" s="1"/>
      <c r="AF545" s="1"/>
      <c r="AG545" s="1"/>
      <c r="AH545" s="1"/>
      <c r="AI545" s="1"/>
      <c r="AJ545" s="1"/>
      <c r="AK545" s="1"/>
      <c r="AL545" s="1"/>
      <c r="AM545" s="1"/>
      <c r="AN545" s="1"/>
      <c r="AO545" s="1"/>
      <c r="AP545" s="1"/>
      <c r="AQ545" s="1"/>
      <c r="AR545" s="1"/>
    </row>
    <row r="546" ht="12.75" customHeight="1">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c r="AA546" s="1"/>
      <c r="AB546" s="1"/>
      <c r="AC546" s="1"/>
      <c r="AD546" s="1"/>
      <c r="AE546" s="1"/>
      <c r="AF546" s="1"/>
      <c r="AG546" s="1"/>
      <c r="AH546" s="1"/>
      <c r="AI546" s="1"/>
      <c r="AJ546" s="1"/>
      <c r="AK546" s="1"/>
      <c r="AL546" s="1"/>
      <c r="AM546" s="1"/>
      <c r="AN546" s="1"/>
      <c r="AO546" s="1"/>
      <c r="AP546" s="1"/>
      <c r="AQ546" s="1"/>
      <c r="AR546" s="1"/>
    </row>
    <row r="547" ht="12.75" customHeight="1">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c r="AA547" s="1"/>
      <c r="AB547" s="1"/>
      <c r="AC547" s="1"/>
      <c r="AD547" s="1"/>
      <c r="AE547" s="1"/>
      <c r="AF547" s="1"/>
      <c r="AG547" s="1"/>
      <c r="AH547" s="1"/>
      <c r="AI547" s="1"/>
      <c r="AJ547" s="1"/>
      <c r="AK547" s="1"/>
      <c r="AL547" s="1"/>
      <c r="AM547" s="1"/>
      <c r="AN547" s="1"/>
      <c r="AO547" s="1"/>
      <c r="AP547" s="1"/>
      <c r="AQ547" s="1"/>
      <c r="AR547" s="1"/>
    </row>
    <row r="548" ht="12.75" customHeight="1">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c r="AA548" s="1"/>
      <c r="AB548" s="1"/>
      <c r="AC548" s="1"/>
      <c r="AD548" s="1"/>
      <c r="AE548" s="1"/>
      <c r="AF548" s="1"/>
      <c r="AG548" s="1"/>
      <c r="AH548" s="1"/>
      <c r="AI548" s="1"/>
      <c r="AJ548" s="1"/>
      <c r="AK548" s="1"/>
      <c r="AL548" s="1"/>
      <c r="AM548" s="1"/>
      <c r="AN548" s="1"/>
      <c r="AO548" s="1"/>
      <c r="AP548" s="1"/>
      <c r="AQ548" s="1"/>
      <c r="AR548" s="1"/>
    </row>
    <row r="549" ht="12.75" customHeight="1">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c r="AA549" s="1"/>
      <c r="AB549" s="1"/>
      <c r="AC549" s="1"/>
      <c r="AD549" s="1"/>
      <c r="AE549" s="1"/>
      <c r="AF549" s="1"/>
      <c r="AG549" s="1"/>
      <c r="AH549" s="1"/>
      <c r="AI549" s="1"/>
      <c r="AJ549" s="1"/>
      <c r="AK549" s="1"/>
      <c r="AL549" s="1"/>
      <c r="AM549" s="1"/>
      <c r="AN549" s="1"/>
      <c r="AO549" s="1"/>
      <c r="AP549" s="1"/>
      <c r="AQ549" s="1"/>
      <c r="AR549" s="1"/>
    </row>
    <row r="550" ht="12.75" customHeight="1">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c r="AA550" s="1"/>
      <c r="AB550" s="1"/>
      <c r="AC550" s="1"/>
      <c r="AD550" s="1"/>
      <c r="AE550" s="1"/>
      <c r="AF550" s="1"/>
      <c r="AG550" s="1"/>
      <c r="AH550" s="1"/>
      <c r="AI550" s="1"/>
      <c r="AJ550" s="1"/>
      <c r="AK550" s="1"/>
      <c r="AL550" s="1"/>
      <c r="AM550" s="1"/>
      <c r="AN550" s="1"/>
      <c r="AO550" s="1"/>
      <c r="AP550" s="1"/>
      <c r="AQ550" s="1"/>
      <c r="AR550" s="1"/>
    </row>
    <row r="551" ht="12.75" customHeight="1">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c r="AA551" s="1"/>
      <c r="AB551" s="1"/>
      <c r="AC551" s="1"/>
      <c r="AD551" s="1"/>
      <c r="AE551" s="1"/>
      <c r="AF551" s="1"/>
      <c r="AG551" s="1"/>
      <c r="AH551" s="1"/>
      <c r="AI551" s="1"/>
      <c r="AJ551" s="1"/>
      <c r="AK551" s="1"/>
      <c r="AL551" s="1"/>
      <c r="AM551" s="1"/>
      <c r="AN551" s="1"/>
      <c r="AO551" s="1"/>
      <c r="AP551" s="1"/>
      <c r="AQ551" s="1"/>
      <c r="AR551" s="1"/>
    </row>
    <row r="552" ht="12.75" customHeight="1">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c r="AA552" s="1"/>
      <c r="AB552" s="1"/>
      <c r="AC552" s="1"/>
      <c r="AD552" s="1"/>
      <c r="AE552" s="1"/>
      <c r="AF552" s="1"/>
      <c r="AG552" s="1"/>
      <c r="AH552" s="1"/>
      <c r="AI552" s="1"/>
      <c r="AJ552" s="1"/>
      <c r="AK552" s="1"/>
      <c r="AL552" s="1"/>
      <c r="AM552" s="1"/>
      <c r="AN552" s="1"/>
      <c r="AO552" s="1"/>
      <c r="AP552" s="1"/>
      <c r="AQ552" s="1"/>
      <c r="AR552" s="1"/>
    </row>
    <row r="553" ht="12.75" customHeight="1">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c r="AA553" s="1"/>
      <c r="AB553" s="1"/>
      <c r="AC553" s="1"/>
      <c r="AD553" s="1"/>
      <c r="AE553" s="1"/>
      <c r="AF553" s="1"/>
      <c r="AG553" s="1"/>
      <c r="AH553" s="1"/>
      <c r="AI553" s="1"/>
      <c r="AJ553" s="1"/>
      <c r="AK553" s="1"/>
      <c r="AL553" s="1"/>
      <c r="AM553" s="1"/>
      <c r="AN553" s="1"/>
      <c r="AO553" s="1"/>
      <c r="AP553" s="1"/>
      <c r="AQ553" s="1"/>
      <c r="AR553" s="1"/>
    </row>
    <row r="554" ht="12.75" customHeight="1">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c r="AA554" s="1"/>
      <c r="AB554" s="1"/>
      <c r="AC554" s="1"/>
      <c r="AD554" s="1"/>
      <c r="AE554" s="1"/>
      <c r="AF554" s="1"/>
      <c r="AG554" s="1"/>
      <c r="AH554" s="1"/>
      <c r="AI554" s="1"/>
      <c r="AJ554" s="1"/>
      <c r="AK554" s="1"/>
      <c r="AL554" s="1"/>
      <c r="AM554" s="1"/>
      <c r="AN554" s="1"/>
      <c r="AO554" s="1"/>
      <c r="AP554" s="1"/>
      <c r="AQ554" s="1"/>
      <c r="AR554" s="1"/>
    </row>
    <row r="555" ht="12.75" customHeight="1">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c r="AA555" s="1"/>
      <c r="AB555" s="1"/>
      <c r="AC555" s="1"/>
      <c r="AD555" s="1"/>
      <c r="AE555" s="1"/>
      <c r="AF555" s="1"/>
      <c r="AG555" s="1"/>
      <c r="AH555" s="1"/>
      <c r="AI555" s="1"/>
      <c r="AJ555" s="1"/>
      <c r="AK555" s="1"/>
      <c r="AL555" s="1"/>
      <c r="AM555" s="1"/>
      <c r="AN555" s="1"/>
      <c r="AO555" s="1"/>
      <c r="AP555" s="1"/>
      <c r="AQ555" s="1"/>
      <c r="AR555" s="1"/>
    </row>
    <row r="556" ht="12.75" customHeight="1">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c r="AA556" s="1"/>
      <c r="AB556" s="1"/>
      <c r="AC556" s="1"/>
      <c r="AD556" s="1"/>
      <c r="AE556" s="1"/>
      <c r="AF556" s="1"/>
      <c r="AG556" s="1"/>
      <c r="AH556" s="1"/>
      <c r="AI556" s="1"/>
      <c r="AJ556" s="1"/>
      <c r="AK556" s="1"/>
      <c r="AL556" s="1"/>
      <c r="AM556" s="1"/>
      <c r="AN556" s="1"/>
      <c r="AO556" s="1"/>
      <c r="AP556" s="1"/>
      <c r="AQ556" s="1"/>
      <c r="AR556" s="1"/>
    </row>
    <row r="557" ht="12.75" customHeight="1">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c r="AA557" s="1"/>
      <c r="AB557" s="1"/>
      <c r="AC557" s="1"/>
      <c r="AD557" s="1"/>
      <c r="AE557" s="1"/>
      <c r="AF557" s="1"/>
      <c r="AG557" s="1"/>
      <c r="AH557" s="1"/>
      <c r="AI557" s="1"/>
      <c r="AJ557" s="1"/>
      <c r="AK557" s="1"/>
      <c r="AL557" s="1"/>
      <c r="AM557" s="1"/>
      <c r="AN557" s="1"/>
      <c r="AO557" s="1"/>
      <c r="AP557" s="1"/>
      <c r="AQ557" s="1"/>
      <c r="AR557" s="1"/>
    </row>
    <row r="558" ht="12.75" customHeight="1">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c r="AA558" s="1"/>
      <c r="AB558" s="1"/>
      <c r="AC558" s="1"/>
      <c r="AD558" s="1"/>
      <c r="AE558" s="1"/>
      <c r="AF558" s="1"/>
      <c r="AG558" s="1"/>
      <c r="AH558" s="1"/>
      <c r="AI558" s="1"/>
      <c r="AJ558" s="1"/>
      <c r="AK558" s="1"/>
      <c r="AL558" s="1"/>
      <c r="AM558" s="1"/>
      <c r="AN558" s="1"/>
      <c r="AO558" s="1"/>
      <c r="AP558" s="1"/>
      <c r="AQ558" s="1"/>
      <c r="AR558" s="1"/>
    </row>
    <row r="559" ht="12.75" customHeight="1">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c r="AA559" s="1"/>
      <c r="AB559" s="1"/>
      <c r="AC559" s="1"/>
      <c r="AD559" s="1"/>
      <c r="AE559" s="1"/>
      <c r="AF559" s="1"/>
      <c r="AG559" s="1"/>
      <c r="AH559" s="1"/>
      <c r="AI559" s="1"/>
      <c r="AJ559" s="1"/>
      <c r="AK559" s="1"/>
      <c r="AL559" s="1"/>
      <c r="AM559" s="1"/>
      <c r="AN559" s="1"/>
      <c r="AO559" s="1"/>
      <c r="AP559" s="1"/>
      <c r="AQ559" s="1"/>
      <c r="AR559" s="1"/>
    </row>
    <row r="560" ht="12.75" customHeight="1">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c r="AA560" s="1"/>
      <c r="AB560" s="1"/>
      <c r="AC560" s="1"/>
      <c r="AD560" s="1"/>
      <c r="AE560" s="1"/>
      <c r="AF560" s="1"/>
      <c r="AG560" s="1"/>
      <c r="AH560" s="1"/>
      <c r="AI560" s="1"/>
      <c r="AJ560" s="1"/>
      <c r="AK560" s="1"/>
      <c r="AL560" s="1"/>
      <c r="AM560" s="1"/>
      <c r="AN560" s="1"/>
      <c r="AO560" s="1"/>
      <c r="AP560" s="1"/>
      <c r="AQ560" s="1"/>
      <c r="AR560" s="1"/>
    </row>
    <row r="561" ht="12.75" customHeight="1">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c r="AA561" s="1"/>
      <c r="AB561" s="1"/>
      <c r="AC561" s="1"/>
      <c r="AD561" s="1"/>
      <c r="AE561" s="1"/>
      <c r="AF561" s="1"/>
      <c r="AG561" s="1"/>
      <c r="AH561" s="1"/>
      <c r="AI561" s="1"/>
      <c r="AJ561" s="1"/>
      <c r="AK561" s="1"/>
      <c r="AL561" s="1"/>
      <c r="AM561" s="1"/>
      <c r="AN561" s="1"/>
      <c r="AO561" s="1"/>
      <c r="AP561" s="1"/>
      <c r="AQ561" s="1"/>
      <c r="AR561" s="1"/>
    </row>
    <row r="562" ht="12.75" customHeight="1">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c r="AA562" s="1"/>
      <c r="AB562" s="1"/>
      <c r="AC562" s="1"/>
      <c r="AD562" s="1"/>
      <c r="AE562" s="1"/>
      <c r="AF562" s="1"/>
      <c r="AG562" s="1"/>
      <c r="AH562" s="1"/>
      <c r="AI562" s="1"/>
      <c r="AJ562" s="1"/>
      <c r="AK562" s="1"/>
      <c r="AL562" s="1"/>
      <c r="AM562" s="1"/>
      <c r="AN562" s="1"/>
      <c r="AO562" s="1"/>
      <c r="AP562" s="1"/>
      <c r="AQ562" s="1"/>
      <c r="AR562" s="1"/>
    </row>
    <row r="563" ht="12.75" customHeight="1">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c r="AA563" s="1"/>
      <c r="AB563" s="1"/>
      <c r="AC563" s="1"/>
      <c r="AD563" s="1"/>
      <c r="AE563" s="1"/>
      <c r="AF563" s="1"/>
      <c r="AG563" s="1"/>
      <c r="AH563" s="1"/>
      <c r="AI563" s="1"/>
      <c r="AJ563" s="1"/>
      <c r="AK563" s="1"/>
      <c r="AL563" s="1"/>
      <c r="AM563" s="1"/>
      <c r="AN563" s="1"/>
      <c r="AO563" s="1"/>
      <c r="AP563" s="1"/>
      <c r="AQ563" s="1"/>
      <c r="AR563" s="1"/>
    </row>
    <row r="564" ht="12.75" customHeight="1">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c r="AA564" s="1"/>
      <c r="AB564" s="1"/>
      <c r="AC564" s="1"/>
      <c r="AD564" s="1"/>
      <c r="AE564" s="1"/>
      <c r="AF564" s="1"/>
      <c r="AG564" s="1"/>
      <c r="AH564" s="1"/>
      <c r="AI564" s="1"/>
      <c r="AJ564" s="1"/>
      <c r="AK564" s="1"/>
      <c r="AL564" s="1"/>
      <c r="AM564" s="1"/>
      <c r="AN564" s="1"/>
      <c r="AO564" s="1"/>
      <c r="AP564" s="1"/>
      <c r="AQ564" s="1"/>
      <c r="AR564" s="1"/>
    </row>
    <row r="565" ht="12.75" customHeight="1">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c r="AA565" s="1"/>
      <c r="AB565" s="1"/>
      <c r="AC565" s="1"/>
      <c r="AD565" s="1"/>
      <c r="AE565" s="1"/>
      <c r="AF565" s="1"/>
      <c r="AG565" s="1"/>
      <c r="AH565" s="1"/>
      <c r="AI565" s="1"/>
      <c r="AJ565" s="1"/>
      <c r="AK565" s="1"/>
      <c r="AL565" s="1"/>
      <c r="AM565" s="1"/>
      <c r="AN565" s="1"/>
      <c r="AO565" s="1"/>
      <c r="AP565" s="1"/>
      <c r="AQ565" s="1"/>
      <c r="AR565" s="1"/>
    </row>
    <row r="566" ht="12.75" customHeight="1">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c r="AA566" s="1"/>
      <c r="AB566" s="1"/>
      <c r="AC566" s="1"/>
      <c r="AD566" s="1"/>
      <c r="AE566" s="1"/>
      <c r="AF566" s="1"/>
      <c r="AG566" s="1"/>
      <c r="AH566" s="1"/>
      <c r="AI566" s="1"/>
      <c r="AJ566" s="1"/>
      <c r="AK566" s="1"/>
      <c r="AL566" s="1"/>
      <c r="AM566" s="1"/>
      <c r="AN566" s="1"/>
      <c r="AO566" s="1"/>
      <c r="AP566" s="1"/>
      <c r="AQ566" s="1"/>
      <c r="AR566" s="1"/>
    </row>
    <row r="567" ht="12.75" customHeight="1">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c r="AA567" s="1"/>
      <c r="AB567" s="1"/>
      <c r="AC567" s="1"/>
      <c r="AD567" s="1"/>
      <c r="AE567" s="1"/>
      <c r="AF567" s="1"/>
      <c r="AG567" s="1"/>
      <c r="AH567" s="1"/>
      <c r="AI567" s="1"/>
      <c r="AJ567" s="1"/>
      <c r="AK567" s="1"/>
      <c r="AL567" s="1"/>
      <c r="AM567" s="1"/>
      <c r="AN567" s="1"/>
      <c r="AO567" s="1"/>
      <c r="AP567" s="1"/>
      <c r="AQ567" s="1"/>
      <c r="AR567" s="1"/>
    </row>
    <row r="568" ht="12.75" customHeight="1">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c r="AA568" s="1"/>
      <c r="AB568" s="1"/>
      <c r="AC568" s="1"/>
      <c r="AD568" s="1"/>
      <c r="AE568" s="1"/>
      <c r="AF568" s="1"/>
      <c r="AG568" s="1"/>
      <c r="AH568" s="1"/>
      <c r="AI568" s="1"/>
      <c r="AJ568" s="1"/>
      <c r="AK568" s="1"/>
      <c r="AL568" s="1"/>
      <c r="AM568" s="1"/>
      <c r="AN568" s="1"/>
      <c r="AO568" s="1"/>
      <c r="AP568" s="1"/>
      <c r="AQ568" s="1"/>
      <c r="AR568" s="1"/>
    </row>
    <row r="569" ht="12.75" customHeight="1">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c r="AA569" s="1"/>
      <c r="AB569" s="1"/>
      <c r="AC569" s="1"/>
      <c r="AD569" s="1"/>
      <c r="AE569" s="1"/>
      <c r="AF569" s="1"/>
      <c r="AG569" s="1"/>
      <c r="AH569" s="1"/>
      <c r="AI569" s="1"/>
      <c r="AJ569" s="1"/>
      <c r="AK569" s="1"/>
      <c r="AL569" s="1"/>
      <c r="AM569" s="1"/>
      <c r="AN569" s="1"/>
      <c r="AO569" s="1"/>
      <c r="AP569" s="1"/>
      <c r="AQ569" s="1"/>
      <c r="AR569" s="1"/>
    </row>
    <row r="570" ht="12.75" customHeight="1">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c r="AA570" s="1"/>
      <c r="AB570" s="1"/>
      <c r="AC570" s="1"/>
      <c r="AD570" s="1"/>
      <c r="AE570" s="1"/>
      <c r="AF570" s="1"/>
      <c r="AG570" s="1"/>
      <c r="AH570" s="1"/>
      <c r="AI570" s="1"/>
      <c r="AJ570" s="1"/>
      <c r="AK570" s="1"/>
      <c r="AL570" s="1"/>
      <c r="AM570" s="1"/>
      <c r="AN570" s="1"/>
      <c r="AO570" s="1"/>
      <c r="AP570" s="1"/>
      <c r="AQ570" s="1"/>
      <c r="AR570" s="1"/>
    </row>
    <row r="571" ht="12.75" customHeight="1">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c r="AA571" s="1"/>
      <c r="AB571" s="1"/>
      <c r="AC571" s="1"/>
      <c r="AD571" s="1"/>
      <c r="AE571" s="1"/>
      <c r="AF571" s="1"/>
      <c r="AG571" s="1"/>
      <c r="AH571" s="1"/>
      <c r="AI571" s="1"/>
      <c r="AJ571" s="1"/>
      <c r="AK571" s="1"/>
      <c r="AL571" s="1"/>
      <c r="AM571" s="1"/>
      <c r="AN571" s="1"/>
      <c r="AO571" s="1"/>
      <c r="AP571" s="1"/>
      <c r="AQ571" s="1"/>
      <c r="AR571" s="1"/>
    </row>
    <row r="572" ht="12.75" customHeight="1">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c r="AA572" s="1"/>
      <c r="AB572" s="1"/>
      <c r="AC572" s="1"/>
      <c r="AD572" s="1"/>
      <c r="AE572" s="1"/>
      <c r="AF572" s="1"/>
      <c r="AG572" s="1"/>
      <c r="AH572" s="1"/>
      <c r="AI572" s="1"/>
      <c r="AJ572" s="1"/>
      <c r="AK572" s="1"/>
      <c r="AL572" s="1"/>
      <c r="AM572" s="1"/>
      <c r="AN572" s="1"/>
      <c r="AO572" s="1"/>
      <c r="AP572" s="1"/>
      <c r="AQ572" s="1"/>
      <c r="AR572" s="1"/>
    </row>
    <row r="573" ht="12.75" customHeight="1">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c r="AA573" s="1"/>
      <c r="AB573" s="1"/>
      <c r="AC573" s="1"/>
      <c r="AD573" s="1"/>
      <c r="AE573" s="1"/>
      <c r="AF573" s="1"/>
      <c r="AG573" s="1"/>
      <c r="AH573" s="1"/>
      <c r="AI573" s="1"/>
      <c r="AJ573" s="1"/>
      <c r="AK573" s="1"/>
      <c r="AL573" s="1"/>
      <c r="AM573" s="1"/>
      <c r="AN573" s="1"/>
      <c r="AO573" s="1"/>
      <c r="AP573" s="1"/>
      <c r="AQ573" s="1"/>
      <c r="AR573" s="1"/>
    </row>
    <row r="574" ht="12.75" customHeight="1">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c r="AA574" s="1"/>
      <c r="AB574" s="1"/>
      <c r="AC574" s="1"/>
      <c r="AD574" s="1"/>
      <c r="AE574" s="1"/>
      <c r="AF574" s="1"/>
      <c r="AG574" s="1"/>
      <c r="AH574" s="1"/>
      <c r="AI574" s="1"/>
      <c r="AJ574" s="1"/>
      <c r="AK574" s="1"/>
      <c r="AL574" s="1"/>
      <c r="AM574" s="1"/>
      <c r="AN574" s="1"/>
      <c r="AO574" s="1"/>
      <c r="AP574" s="1"/>
      <c r="AQ574" s="1"/>
      <c r="AR574" s="1"/>
    </row>
    <row r="575" ht="12.75" customHeight="1">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c r="AA575" s="1"/>
      <c r="AB575" s="1"/>
      <c r="AC575" s="1"/>
      <c r="AD575" s="1"/>
      <c r="AE575" s="1"/>
      <c r="AF575" s="1"/>
      <c r="AG575" s="1"/>
      <c r="AH575" s="1"/>
      <c r="AI575" s="1"/>
      <c r="AJ575" s="1"/>
      <c r="AK575" s="1"/>
      <c r="AL575" s="1"/>
      <c r="AM575" s="1"/>
      <c r="AN575" s="1"/>
      <c r="AO575" s="1"/>
      <c r="AP575" s="1"/>
      <c r="AQ575" s="1"/>
      <c r="AR575" s="1"/>
    </row>
    <row r="576" ht="12.75" customHeight="1">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c r="AA576" s="1"/>
      <c r="AB576" s="1"/>
      <c r="AC576" s="1"/>
      <c r="AD576" s="1"/>
      <c r="AE576" s="1"/>
      <c r="AF576" s="1"/>
      <c r="AG576" s="1"/>
      <c r="AH576" s="1"/>
      <c r="AI576" s="1"/>
      <c r="AJ576" s="1"/>
      <c r="AK576" s="1"/>
      <c r="AL576" s="1"/>
      <c r="AM576" s="1"/>
      <c r="AN576" s="1"/>
      <c r="AO576" s="1"/>
      <c r="AP576" s="1"/>
      <c r="AQ576" s="1"/>
      <c r="AR576" s="1"/>
    </row>
    <row r="577" ht="12.75" customHeight="1">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c r="AA577" s="1"/>
      <c r="AB577" s="1"/>
      <c r="AC577" s="1"/>
      <c r="AD577" s="1"/>
      <c r="AE577" s="1"/>
      <c r="AF577" s="1"/>
      <c r="AG577" s="1"/>
      <c r="AH577" s="1"/>
      <c r="AI577" s="1"/>
      <c r="AJ577" s="1"/>
      <c r="AK577" s="1"/>
      <c r="AL577" s="1"/>
      <c r="AM577" s="1"/>
      <c r="AN577" s="1"/>
      <c r="AO577" s="1"/>
      <c r="AP577" s="1"/>
      <c r="AQ577" s="1"/>
      <c r="AR577" s="1"/>
    </row>
    <row r="578" ht="12.75" customHeight="1">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c r="AA578" s="1"/>
      <c r="AB578" s="1"/>
      <c r="AC578" s="1"/>
      <c r="AD578" s="1"/>
      <c r="AE578" s="1"/>
      <c r="AF578" s="1"/>
      <c r="AG578" s="1"/>
      <c r="AH578" s="1"/>
      <c r="AI578" s="1"/>
      <c r="AJ578" s="1"/>
      <c r="AK578" s="1"/>
      <c r="AL578" s="1"/>
      <c r="AM578" s="1"/>
      <c r="AN578" s="1"/>
      <c r="AO578" s="1"/>
      <c r="AP578" s="1"/>
      <c r="AQ578" s="1"/>
      <c r="AR578" s="1"/>
    </row>
    <row r="579" ht="12.75" customHeight="1">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c r="AA579" s="1"/>
      <c r="AB579" s="1"/>
      <c r="AC579" s="1"/>
      <c r="AD579" s="1"/>
      <c r="AE579" s="1"/>
      <c r="AF579" s="1"/>
      <c r="AG579" s="1"/>
      <c r="AH579" s="1"/>
      <c r="AI579" s="1"/>
      <c r="AJ579" s="1"/>
      <c r="AK579" s="1"/>
      <c r="AL579" s="1"/>
      <c r="AM579" s="1"/>
      <c r="AN579" s="1"/>
      <c r="AO579" s="1"/>
      <c r="AP579" s="1"/>
      <c r="AQ579" s="1"/>
      <c r="AR579" s="1"/>
    </row>
    <row r="580" ht="12.75" customHeight="1">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c r="AA580" s="1"/>
      <c r="AB580" s="1"/>
      <c r="AC580" s="1"/>
      <c r="AD580" s="1"/>
      <c r="AE580" s="1"/>
      <c r="AF580" s="1"/>
      <c r="AG580" s="1"/>
      <c r="AH580" s="1"/>
      <c r="AI580" s="1"/>
      <c r="AJ580" s="1"/>
      <c r="AK580" s="1"/>
      <c r="AL580" s="1"/>
      <c r="AM580" s="1"/>
      <c r="AN580" s="1"/>
      <c r="AO580" s="1"/>
      <c r="AP580" s="1"/>
      <c r="AQ580" s="1"/>
      <c r="AR580" s="1"/>
    </row>
    <row r="581" ht="12.75" customHeight="1">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c r="AA581" s="1"/>
      <c r="AB581" s="1"/>
      <c r="AC581" s="1"/>
      <c r="AD581" s="1"/>
      <c r="AE581" s="1"/>
      <c r="AF581" s="1"/>
      <c r="AG581" s="1"/>
      <c r="AH581" s="1"/>
      <c r="AI581" s="1"/>
      <c r="AJ581" s="1"/>
      <c r="AK581" s="1"/>
      <c r="AL581" s="1"/>
      <c r="AM581" s="1"/>
      <c r="AN581" s="1"/>
      <c r="AO581" s="1"/>
      <c r="AP581" s="1"/>
      <c r="AQ581" s="1"/>
      <c r="AR581" s="1"/>
    </row>
    <row r="582" ht="12.75" customHeight="1">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c r="AA582" s="1"/>
      <c r="AB582" s="1"/>
      <c r="AC582" s="1"/>
      <c r="AD582" s="1"/>
      <c r="AE582" s="1"/>
      <c r="AF582" s="1"/>
      <c r="AG582" s="1"/>
      <c r="AH582" s="1"/>
      <c r="AI582" s="1"/>
      <c r="AJ582" s="1"/>
      <c r="AK582" s="1"/>
      <c r="AL582" s="1"/>
      <c r="AM582" s="1"/>
      <c r="AN582" s="1"/>
      <c r="AO582" s="1"/>
      <c r="AP582" s="1"/>
      <c r="AQ582" s="1"/>
      <c r="AR582" s="1"/>
    </row>
    <row r="583" ht="12.75" customHeight="1">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c r="AA583" s="1"/>
      <c r="AB583" s="1"/>
      <c r="AC583" s="1"/>
      <c r="AD583" s="1"/>
      <c r="AE583" s="1"/>
      <c r="AF583" s="1"/>
      <c r="AG583" s="1"/>
      <c r="AH583" s="1"/>
      <c r="AI583" s="1"/>
      <c r="AJ583" s="1"/>
      <c r="AK583" s="1"/>
      <c r="AL583" s="1"/>
      <c r="AM583" s="1"/>
      <c r="AN583" s="1"/>
      <c r="AO583" s="1"/>
      <c r="AP583" s="1"/>
      <c r="AQ583" s="1"/>
      <c r="AR583" s="1"/>
    </row>
    <row r="584" ht="12.75" customHeight="1">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c r="AA584" s="1"/>
      <c r="AB584" s="1"/>
      <c r="AC584" s="1"/>
      <c r="AD584" s="1"/>
      <c r="AE584" s="1"/>
      <c r="AF584" s="1"/>
      <c r="AG584" s="1"/>
      <c r="AH584" s="1"/>
      <c r="AI584" s="1"/>
      <c r="AJ584" s="1"/>
      <c r="AK584" s="1"/>
      <c r="AL584" s="1"/>
      <c r="AM584" s="1"/>
      <c r="AN584" s="1"/>
      <c r="AO584" s="1"/>
      <c r="AP584" s="1"/>
      <c r="AQ584" s="1"/>
      <c r="AR584" s="1"/>
    </row>
    <row r="585" ht="12.75" customHeight="1">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c r="AA585" s="1"/>
      <c r="AB585" s="1"/>
      <c r="AC585" s="1"/>
      <c r="AD585" s="1"/>
      <c r="AE585" s="1"/>
      <c r="AF585" s="1"/>
      <c r="AG585" s="1"/>
      <c r="AH585" s="1"/>
      <c r="AI585" s="1"/>
      <c r="AJ585" s="1"/>
      <c r="AK585" s="1"/>
      <c r="AL585" s="1"/>
      <c r="AM585" s="1"/>
      <c r="AN585" s="1"/>
      <c r="AO585" s="1"/>
      <c r="AP585" s="1"/>
      <c r="AQ585" s="1"/>
      <c r="AR585" s="1"/>
    </row>
    <row r="586" ht="12.75" customHeight="1">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c r="AA586" s="1"/>
      <c r="AB586" s="1"/>
      <c r="AC586" s="1"/>
      <c r="AD586" s="1"/>
      <c r="AE586" s="1"/>
      <c r="AF586" s="1"/>
      <c r="AG586" s="1"/>
      <c r="AH586" s="1"/>
      <c r="AI586" s="1"/>
      <c r="AJ586" s="1"/>
      <c r="AK586" s="1"/>
      <c r="AL586" s="1"/>
      <c r="AM586" s="1"/>
      <c r="AN586" s="1"/>
      <c r="AO586" s="1"/>
      <c r="AP586" s="1"/>
      <c r="AQ586" s="1"/>
      <c r="AR586" s="1"/>
    </row>
    <row r="587" ht="12.75" customHeight="1">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c r="AA587" s="1"/>
      <c r="AB587" s="1"/>
      <c r="AC587" s="1"/>
      <c r="AD587" s="1"/>
      <c r="AE587" s="1"/>
      <c r="AF587" s="1"/>
      <c r="AG587" s="1"/>
      <c r="AH587" s="1"/>
      <c r="AI587" s="1"/>
      <c r="AJ587" s="1"/>
      <c r="AK587" s="1"/>
      <c r="AL587" s="1"/>
      <c r="AM587" s="1"/>
      <c r="AN587" s="1"/>
      <c r="AO587" s="1"/>
      <c r="AP587" s="1"/>
      <c r="AQ587" s="1"/>
      <c r="AR587" s="1"/>
    </row>
    <row r="588" ht="12.75" customHeight="1">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c r="AA588" s="1"/>
      <c r="AB588" s="1"/>
      <c r="AC588" s="1"/>
      <c r="AD588" s="1"/>
      <c r="AE588" s="1"/>
      <c r="AF588" s="1"/>
      <c r="AG588" s="1"/>
      <c r="AH588" s="1"/>
      <c r="AI588" s="1"/>
      <c r="AJ588" s="1"/>
      <c r="AK588" s="1"/>
      <c r="AL588" s="1"/>
      <c r="AM588" s="1"/>
      <c r="AN588" s="1"/>
      <c r="AO588" s="1"/>
      <c r="AP588" s="1"/>
      <c r="AQ588" s="1"/>
      <c r="AR588" s="1"/>
    </row>
    <row r="589" ht="12.75" customHeight="1">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c r="AA589" s="1"/>
      <c r="AB589" s="1"/>
      <c r="AC589" s="1"/>
      <c r="AD589" s="1"/>
      <c r="AE589" s="1"/>
      <c r="AF589" s="1"/>
      <c r="AG589" s="1"/>
      <c r="AH589" s="1"/>
      <c r="AI589" s="1"/>
      <c r="AJ589" s="1"/>
      <c r="AK589" s="1"/>
      <c r="AL589" s="1"/>
      <c r="AM589" s="1"/>
      <c r="AN589" s="1"/>
      <c r="AO589" s="1"/>
      <c r="AP589" s="1"/>
      <c r="AQ589" s="1"/>
      <c r="AR589" s="1"/>
    </row>
    <row r="590" ht="12.75" customHeight="1">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c r="AA590" s="1"/>
      <c r="AB590" s="1"/>
      <c r="AC590" s="1"/>
      <c r="AD590" s="1"/>
      <c r="AE590" s="1"/>
      <c r="AF590" s="1"/>
      <c r="AG590" s="1"/>
      <c r="AH590" s="1"/>
      <c r="AI590" s="1"/>
      <c r="AJ590" s="1"/>
      <c r="AK590" s="1"/>
      <c r="AL590" s="1"/>
      <c r="AM590" s="1"/>
      <c r="AN590" s="1"/>
      <c r="AO590" s="1"/>
      <c r="AP590" s="1"/>
      <c r="AQ590" s="1"/>
      <c r="AR590" s="1"/>
    </row>
    <row r="591" ht="12.75" customHeight="1">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c r="AA591" s="1"/>
      <c r="AB591" s="1"/>
      <c r="AC591" s="1"/>
      <c r="AD591" s="1"/>
      <c r="AE591" s="1"/>
      <c r="AF591" s="1"/>
      <c r="AG591" s="1"/>
      <c r="AH591" s="1"/>
      <c r="AI591" s="1"/>
      <c r="AJ591" s="1"/>
      <c r="AK591" s="1"/>
      <c r="AL591" s="1"/>
      <c r="AM591" s="1"/>
      <c r="AN591" s="1"/>
      <c r="AO591" s="1"/>
      <c r="AP591" s="1"/>
      <c r="AQ591" s="1"/>
      <c r="AR591" s="1"/>
    </row>
    <row r="592" ht="12.75" customHeight="1">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c r="AA592" s="1"/>
      <c r="AB592" s="1"/>
      <c r="AC592" s="1"/>
      <c r="AD592" s="1"/>
      <c r="AE592" s="1"/>
      <c r="AF592" s="1"/>
      <c r="AG592" s="1"/>
      <c r="AH592" s="1"/>
      <c r="AI592" s="1"/>
      <c r="AJ592" s="1"/>
      <c r="AK592" s="1"/>
      <c r="AL592" s="1"/>
      <c r="AM592" s="1"/>
      <c r="AN592" s="1"/>
      <c r="AO592" s="1"/>
      <c r="AP592" s="1"/>
      <c r="AQ592" s="1"/>
      <c r="AR592" s="1"/>
    </row>
    <row r="593" ht="12.75" customHeight="1">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c r="AA593" s="1"/>
      <c r="AB593" s="1"/>
      <c r="AC593" s="1"/>
      <c r="AD593" s="1"/>
      <c r="AE593" s="1"/>
      <c r="AF593" s="1"/>
      <c r="AG593" s="1"/>
      <c r="AH593" s="1"/>
      <c r="AI593" s="1"/>
      <c r="AJ593" s="1"/>
      <c r="AK593" s="1"/>
      <c r="AL593" s="1"/>
      <c r="AM593" s="1"/>
      <c r="AN593" s="1"/>
      <c r="AO593" s="1"/>
      <c r="AP593" s="1"/>
      <c r="AQ593" s="1"/>
      <c r="AR593" s="1"/>
    </row>
    <row r="594" ht="12.75" customHeight="1">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c r="AA594" s="1"/>
      <c r="AB594" s="1"/>
      <c r="AC594" s="1"/>
      <c r="AD594" s="1"/>
      <c r="AE594" s="1"/>
      <c r="AF594" s="1"/>
      <c r="AG594" s="1"/>
      <c r="AH594" s="1"/>
      <c r="AI594" s="1"/>
      <c r="AJ594" s="1"/>
      <c r="AK594" s="1"/>
      <c r="AL594" s="1"/>
      <c r="AM594" s="1"/>
      <c r="AN594" s="1"/>
      <c r="AO594" s="1"/>
      <c r="AP594" s="1"/>
      <c r="AQ594" s="1"/>
      <c r="AR594" s="1"/>
    </row>
    <row r="595" ht="12.75" customHeight="1">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c r="AA595" s="1"/>
      <c r="AB595" s="1"/>
      <c r="AC595" s="1"/>
      <c r="AD595" s="1"/>
      <c r="AE595" s="1"/>
      <c r="AF595" s="1"/>
      <c r="AG595" s="1"/>
      <c r="AH595" s="1"/>
      <c r="AI595" s="1"/>
      <c r="AJ595" s="1"/>
      <c r="AK595" s="1"/>
      <c r="AL595" s="1"/>
      <c r="AM595" s="1"/>
      <c r="AN595" s="1"/>
      <c r="AO595" s="1"/>
      <c r="AP595" s="1"/>
      <c r="AQ595" s="1"/>
      <c r="AR595" s="1"/>
    </row>
    <row r="596" ht="12.75" customHeight="1">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c r="AA596" s="1"/>
      <c r="AB596" s="1"/>
      <c r="AC596" s="1"/>
      <c r="AD596" s="1"/>
      <c r="AE596" s="1"/>
      <c r="AF596" s="1"/>
      <c r="AG596" s="1"/>
      <c r="AH596" s="1"/>
      <c r="AI596" s="1"/>
      <c r="AJ596" s="1"/>
      <c r="AK596" s="1"/>
      <c r="AL596" s="1"/>
      <c r="AM596" s="1"/>
      <c r="AN596" s="1"/>
      <c r="AO596" s="1"/>
      <c r="AP596" s="1"/>
      <c r="AQ596" s="1"/>
      <c r="AR596" s="1"/>
    </row>
    <row r="597" ht="12.75" customHeight="1">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c r="AA597" s="1"/>
      <c r="AB597" s="1"/>
      <c r="AC597" s="1"/>
      <c r="AD597" s="1"/>
      <c r="AE597" s="1"/>
      <c r="AF597" s="1"/>
      <c r="AG597" s="1"/>
      <c r="AH597" s="1"/>
      <c r="AI597" s="1"/>
      <c r="AJ597" s="1"/>
      <c r="AK597" s="1"/>
      <c r="AL597" s="1"/>
      <c r="AM597" s="1"/>
      <c r="AN597" s="1"/>
      <c r="AO597" s="1"/>
      <c r="AP597" s="1"/>
      <c r="AQ597" s="1"/>
      <c r="AR597" s="1"/>
    </row>
    <row r="598" ht="12.75" customHeight="1">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c r="AA598" s="1"/>
      <c r="AB598" s="1"/>
      <c r="AC598" s="1"/>
      <c r="AD598" s="1"/>
      <c r="AE598" s="1"/>
      <c r="AF598" s="1"/>
      <c r="AG598" s="1"/>
      <c r="AH598" s="1"/>
      <c r="AI598" s="1"/>
      <c r="AJ598" s="1"/>
      <c r="AK598" s="1"/>
      <c r="AL598" s="1"/>
      <c r="AM598" s="1"/>
      <c r="AN598" s="1"/>
      <c r="AO598" s="1"/>
      <c r="AP598" s="1"/>
      <c r="AQ598" s="1"/>
      <c r="AR598" s="1"/>
    </row>
    <row r="599" ht="12.75" customHeight="1">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c r="AA599" s="1"/>
      <c r="AB599" s="1"/>
      <c r="AC599" s="1"/>
      <c r="AD599" s="1"/>
      <c r="AE599" s="1"/>
      <c r="AF599" s="1"/>
      <c r="AG599" s="1"/>
      <c r="AH599" s="1"/>
      <c r="AI599" s="1"/>
      <c r="AJ599" s="1"/>
      <c r="AK599" s="1"/>
      <c r="AL599" s="1"/>
      <c r="AM599" s="1"/>
      <c r="AN599" s="1"/>
      <c r="AO599" s="1"/>
      <c r="AP599" s="1"/>
      <c r="AQ599" s="1"/>
      <c r="AR599" s="1"/>
    </row>
    <row r="600" ht="12.75" customHeight="1">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c r="AA600" s="1"/>
      <c r="AB600" s="1"/>
      <c r="AC600" s="1"/>
      <c r="AD600" s="1"/>
      <c r="AE600" s="1"/>
      <c r="AF600" s="1"/>
      <c r="AG600" s="1"/>
      <c r="AH600" s="1"/>
      <c r="AI600" s="1"/>
      <c r="AJ600" s="1"/>
      <c r="AK600" s="1"/>
      <c r="AL600" s="1"/>
      <c r="AM600" s="1"/>
      <c r="AN600" s="1"/>
      <c r="AO600" s="1"/>
      <c r="AP600" s="1"/>
      <c r="AQ600" s="1"/>
      <c r="AR600" s="1"/>
    </row>
    <row r="601" ht="12.75" customHeight="1">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c r="AA601" s="1"/>
      <c r="AB601" s="1"/>
      <c r="AC601" s="1"/>
      <c r="AD601" s="1"/>
      <c r="AE601" s="1"/>
      <c r="AF601" s="1"/>
      <c r="AG601" s="1"/>
      <c r="AH601" s="1"/>
      <c r="AI601" s="1"/>
      <c r="AJ601" s="1"/>
      <c r="AK601" s="1"/>
      <c r="AL601" s="1"/>
      <c r="AM601" s="1"/>
      <c r="AN601" s="1"/>
      <c r="AO601" s="1"/>
      <c r="AP601" s="1"/>
      <c r="AQ601" s="1"/>
      <c r="AR601" s="1"/>
    </row>
    <row r="602" ht="12.75" customHeight="1">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c r="AA602" s="1"/>
      <c r="AB602" s="1"/>
      <c r="AC602" s="1"/>
      <c r="AD602" s="1"/>
      <c r="AE602" s="1"/>
      <c r="AF602" s="1"/>
      <c r="AG602" s="1"/>
      <c r="AH602" s="1"/>
      <c r="AI602" s="1"/>
      <c r="AJ602" s="1"/>
      <c r="AK602" s="1"/>
      <c r="AL602" s="1"/>
      <c r="AM602" s="1"/>
      <c r="AN602" s="1"/>
      <c r="AO602" s="1"/>
      <c r="AP602" s="1"/>
      <c r="AQ602" s="1"/>
      <c r="AR602" s="1"/>
    </row>
    <row r="603" ht="12.75" customHeight="1">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c r="AA603" s="1"/>
      <c r="AB603" s="1"/>
      <c r="AC603" s="1"/>
      <c r="AD603" s="1"/>
      <c r="AE603" s="1"/>
      <c r="AF603" s="1"/>
      <c r="AG603" s="1"/>
      <c r="AH603" s="1"/>
      <c r="AI603" s="1"/>
      <c r="AJ603" s="1"/>
      <c r="AK603" s="1"/>
      <c r="AL603" s="1"/>
      <c r="AM603" s="1"/>
      <c r="AN603" s="1"/>
      <c r="AO603" s="1"/>
      <c r="AP603" s="1"/>
      <c r="AQ603" s="1"/>
      <c r="AR603" s="1"/>
    </row>
    <row r="604" ht="12.75" customHeight="1">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c r="AA604" s="1"/>
      <c r="AB604" s="1"/>
      <c r="AC604" s="1"/>
      <c r="AD604" s="1"/>
      <c r="AE604" s="1"/>
      <c r="AF604" s="1"/>
      <c r="AG604" s="1"/>
      <c r="AH604" s="1"/>
      <c r="AI604" s="1"/>
      <c r="AJ604" s="1"/>
      <c r="AK604" s="1"/>
      <c r="AL604" s="1"/>
      <c r="AM604" s="1"/>
      <c r="AN604" s="1"/>
      <c r="AO604" s="1"/>
      <c r="AP604" s="1"/>
      <c r="AQ604" s="1"/>
      <c r="AR604" s="1"/>
    </row>
    <row r="605" ht="12.75" customHeight="1">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c r="AA605" s="1"/>
      <c r="AB605" s="1"/>
      <c r="AC605" s="1"/>
      <c r="AD605" s="1"/>
      <c r="AE605" s="1"/>
      <c r="AF605" s="1"/>
      <c r="AG605" s="1"/>
      <c r="AH605" s="1"/>
      <c r="AI605" s="1"/>
      <c r="AJ605" s="1"/>
      <c r="AK605" s="1"/>
      <c r="AL605" s="1"/>
      <c r="AM605" s="1"/>
      <c r="AN605" s="1"/>
      <c r="AO605" s="1"/>
      <c r="AP605" s="1"/>
      <c r="AQ605" s="1"/>
      <c r="AR605" s="1"/>
    </row>
    <row r="606" ht="12.75" customHeight="1">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c r="AA606" s="1"/>
      <c r="AB606" s="1"/>
      <c r="AC606" s="1"/>
      <c r="AD606" s="1"/>
      <c r="AE606" s="1"/>
      <c r="AF606" s="1"/>
      <c r="AG606" s="1"/>
      <c r="AH606" s="1"/>
      <c r="AI606" s="1"/>
      <c r="AJ606" s="1"/>
      <c r="AK606" s="1"/>
      <c r="AL606" s="1"/>
      <c r="AM606" s="1"/>
      <c r="AN606" s="1"/>
      <c r="AO606" s="1"/>
      <c r="AP606" s="1"/>
      <c r="AQ606" s="1"/>
      <c r="AR606" s="1"/>
    </row>
    <row r="607" ht="12.75" customHeight="1">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c r="AA607" s="1"/>
      <c r="AB607" s="1"/>
      <c r="AC607" s="1"/>
      <c r="AD607" s="1"/>
      <c r="AE607" s="1"/>
      <c r="AF607" s="1"/>
      <c r="AG607" s="1"/>
      <c r="AH607" s="1"/>
      <c r="AI607" s="1"/>
      <c r="AJ607" s="1"/>
      <c r="AK607" s="1"/>
      <c r="AL607" s="1"/>
      <c r="AM607" s="1"/>
      <c r="AN607" s="1"/>
      <c r="AO607" s="1"/>
      <c r="AP607" s="1"/>
      <c r="AQ607" s="1"/>
      <c r="AR607" s="1"/>
    </row>
    <row r="608" ht="12.75" customHeight="1">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c r="AA608" s="1"/>
      <c r="AB608" s="1"/>
      <c r="AC608" s="1"/>
      <c r="AD608" s="1"/>
      <c r="AE608" s="1"/>
      <c r="AF608" s="1"/>
      <c r="AG608" s="1"/>
      <c r="AH608" s="1"/>
      <c r="AI608" s="1"/>
      <c r="AJ608" s="1"/>
      <c r="AK608" s="1"/>
      <c r="AL608" s="1"/>
      <c r="AM608" s="1"/>
      <c r="AN608" s="1"/>
      <c r="AO608" s="1"/>
      <c r="AP608" s="1"/>
      <c r="AQ608" s="1"/>
      <c r="AR608" s="1"/>
    </row>
    <row r="609" ht="12.75" customHeight="1">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c r="AA609" s="1"/>
      <c r="AB609" s="1"/>
      <c r="AC609" s="1"/>
      <c r="AD609" s="1"/>
      <c r="AE609" s="1"/>
      <c r="AF609" s="1"/>
      <c r="AG609" s="1"/>
      <c r="AH609" s="1"/>
      <c r="AI609" s="1"/>
      <c r="AJ609" s="1"/>
      <c r="AK609" s="1"/>
      <c r="AL609" s="1"/>
      <c r="AM609" s="1"/>
      <c r="AN609" s="1"/>
      <c r="AO609" s="1"/>
      <c r="AP609" s="1"/>
      <c r="AQ609" s="1"/>
      <c r="AR609" s="1"/>
    </row>
    <row r="610" ht="12.75" customHeight="1">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c r="AA610" s="1"/>
      <c r="AB610" s="1"/>
      <c r="AC610" s="1"/>
      <c r="AD610" s="1"/>
      <c r="AE610" s="1"/>
      <c r="AF610" s="1"/>
      <c r="AG610" s="1"/>
      <c r="AH610" s="1"/>
      <c r="AI610" s="1"/>
      <c r="AJ610" s="1"/>
      <c r="AK610" s="1"/>
      <c r="AL610" s="1"/>
      <c r="AM610" s="1"/>
      <c r="AN610" s="1"/>
      <c r="AO610" s="1"/>
      <c r="AP610" s="1"/>
      <c r="AQ610" s="1"/>
      <c r="AR610" s="1"/>
    </row>
    <row r="611" ht="12.75" customHeight="1">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c r="AA611" s="1"/>
      <c r="AB611" s="1"/>
      <c r="AC611" s="1"/>
      <c r="AD611" s="1"/>
      <c r="AE611" s="1"/>
      <c r="AF611" s="1"/>
      <c r="AG611" s="1"/>
      <c r="AH611" s="1"/>
      <c r="AI611" s="1"/>
      <c r="AJ611" s="1"/>
      <c r="AK611" s="1"/>
      <c r="AL611" s="1"/>
      <c r="AM611" s="1"/>
      <c r="AN611" s="1"/>
      <c r="AO611" s="1"/>
      <c r="AP611" s="1"/>
      <c r="AQ611" s="1"/>
      <c r="AR611" s="1"/>
    </row>
    <row r="612" ht="12.75" customHeight="1">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c r="AA612" s="1"/>
      <c r="AB612" s="1"/>
      <c r="AC612" s="1"/>
      <c r="AD612" s="1"/>
      <c r="AE612" s="1"/>
      <c r="AF612" s="1"/>
      <c r="AG612" s="1"/>
      <c r="AH612" s="1"/>
      <c r="AI612" s="1"/>
      <c r="AJ612" s="1"/>
      <c r="AK612" s="1"/>
      <c r="AL612" s="1"/>
      <c r="AM612" s="1"/>
      <c r="AN612" s="1"/>
      <c r="AO612" s="1"/>
      <c r="AP612" s="1"/>
      <c r="AQ612" s="1"/>
      <c r="AR612" s="1"/>
    </row>
    <row r="613" ht="12.75" customHeight="1">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c r="AA613" s="1"/>
      <c r="AB613" s="1"/>
      <c r="AC613" s="1"/>
      <c r="AD613" s="1"/>
      <c r="AE613" s="1"/>
      <c r="AF613" s="1"/>
      <c r="AG613" s="1"/>
      <c r="AH613" s="1"/>
      <c r="AI613" s="1"/>
      <c r="AJ613" s="1"/>
      <c r="AK613" s="1"/>
      <c r="AL613" s="1"/>
      <c r="AM613" s="1"/>
      <c r="AN613" s="1"/>
      <c r="AO613" s="1"/>
      <c r="AP613" s="1"/>
      <c r="AQ613" s="1"/>
      <c r="AR613" s="1"/>
    </row>
    <row r="614" ht="12.75" customHeight="1">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c r="AA614" s="1"/>
      <c r="AB614" s="1"/>
      <c r="AC614" s="1"/>
      <c r="AD614" s="1"/>
      <c r="AE614" s="1"/>
      <c r="AF614" s="1"/>
      <c r="AG614" s="1"/>
      <c r="AH614" s="1"/>
      <c r="AI614" s="1"/>
      <c r="AJ614" s="1"/>
      <c r="AK614" s="1"/>
      <c r="AL614" s="1"/>
      <c r="AM614" s="1"/>
      <c r="AN614" s="1"/>
      <c r="AO614" s="1"/>
      <c r="AP614" s="1"/>
      <c r="AQ614" s="1"/>
      <c r="AR614" s="1"/>
    </row>
    <row r="615" ht="12.75" customHeight="1">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c r="AA615" s="1"/>
      <c r="AB615" s="1"/>
      <c r="AC615" s="1"/>
      <c r="AD615" s="1"/>
      <c r="AE615" s="1"/>
      <c r="AF615" s="1"/>
      <c r="AG615" s="1"/>
      <c r="AH615" s="1"/>
      <c r="AI615" s="1"/>
      <c r="AJ615" s="1"/>
      <c r="AK615" s="1"/>
      <c r="AL615" s="1"/>
      <c r="AM615" s="1"/>
      <c r="AN615" s="1"/>
      <c r="AO615" s="1"/>
      <c r="AP615" s="1"/>
      <c r="AQ615" s="1"/>
      <c r="AR615" s="1"/>
    </row>
    <row r="616" ht="12.75" customHeight="1">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c r="AA616" s="1"/>
      <c r="AB616" s="1"/>
      <c r="AC616" s="1"/>
      <c r="AD616" s="1"/>
      <c r="AE616" s="1"/>
      <c r="AF616" s="1"/>
      <c r="AG616" s="1"/>
      <c r="AH616" s="1"/>
      <c r="AI616" s="1"/>
      <c r="AJ616" s="1"/>
      <c r="AK616" s="1"/>
      <c r="AL616" s="1"/>
      <c r="AM616" s="1"/>
      <c r="AN616" s="1"/>
      <c r="AO616" s="1"/>
      <c r="AP616" s="1"/>
      <c r="AQ616" s="1"/>
      <c r="AR616" s="1"/>
    </row>
    <row r="617" ht="12.75" customHeight="1">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c r="AA617" s="1"/>
      <c r="AB617" s="1"/>
      <c r="AC617" s="1"/>
      <c r="AD617" s="1"/>
      <c r="AE617" s="1"/>
      <c r="AF617" s="1"/>
      <c r="AG617" s="1"/>
      <c r="AH617" s="1"/>
      <c r="AI617" s="1"/>
      <c r="AJ617" s="1"/>
      <c r="AK617" s="1"/>
      <c r="AL617" s="1"/>
      <c r="AM617" s="1"/>
      <c r="AN617" s="1"/>
      <c r="AO617" s="1"/>
      <c r="AP617" s="1"/>
      <c r="AQ617" s="1"/>
      <c r="AR617" s="1"/>
    </row>
    <row r="618" ht="12.75" customHeight="1">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c r="AA618" s="1"/>
      <c r="AB618" s="1"/>
      <c r="AC618" s="1"/>
      <c r="AD618" s="1"/>
      <c r="AE618" s="1"/>
      <c r="AF618" s="1"/>
      <c r="AG618" s="1"/>
      <c r="AH618" s="1"/>
      <c r="AI618" s="1"/>
      <c r="AJ618" s="1"/>
      <c r="AK618" s="1"/>
      <c r="AL618" s="1"/>
      <c r="AM618" s="1"/>
      <c r="AN618" s="1"/>
      <c r="AO618" s="1"/>
      <c r="AP618" s="1"/>
      <c r="AQ618" s="1"/>
      <c r="AR618" s="1"/>
    </row>
    <row r="619" ht="12.75" customHeight="1">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c r="AA619" s="1"/>
      <c r="AB619" s="1"/>
      <c r="AC619" s="1"/>
      <c r="AD619" s="1"/>
      <c r="AE619" s="1"/>
      <c r="AF619" s="1"/>
      <c r="AG619" s="1"/>
      <c r="AH619" s="1"/>
      <c r="AI619" s="1"/>
      <c r="AJ619" s="1"/>
      <c r="AK619" s="1"/>
      <c r="AL619" s="1"/>
      <c r="AM619" s="1"/>
      <c r="AN619" s="1"/>
      <c r="AO619" s="1"/>
      <c r="AP619" s="1"/>
      <c r="AQ619" s="1"/>
      <c r="AR619" s="1"/>
    </row>
    <row r="620" ht="12.75" customHeight="1">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c r="AA620" s="1"/>
      <c r="AB620" s="1"/>
      <c r="AC620" s="1"/>
      <c r="AD620" s="1"/>
      <c r="AE620" s="1"/>
      <c r="AF620" s="1"/>
      <c r="AG620" s="1"/>
      <c r="AH620" s="1"/>
      <c r="AI620" s="1"/>
      <c r="AJ620" s="1"/>
      <c r="AK620" s="1"/>
      <c r="AL620" s="1"/>
      <c r="AM620" s="1"/>
      <c r="AN620" s="1"/>
      <c r="AO620" s="1"/>
      <c r="AP620" s="1"/>
      <c r="AQ620" s="1"/>
      <c r="AR620" s="1"/>
    </row>
    <row r="621" ht="12.75" customHeight="1">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c r="AA621" s="1"/>
      <c r="AB621" s="1"/>
      <c r="AC621" s="1"/>
      <c r="AD621" s="1"/>
      <c r="AE621" s="1"/>
      <c r="AF621" s="1"/>
      <c r="AG621" s="1"/>
      <c r="AH621" s="1"/>
      <c r="AI621" s="1"/>
      <c r="AJ621" s="1"/>
      <c r="AK621" s="1"/>
      <c r="AL621" s="1"/>
      <c r="AM621" s="1"/>
      <c r="AN621" s="1"/>
      <c r="AO621" s="1"/>
      <c r="AP621" s="1"/>
      <c r="AQ621" s="1"/>
      <c r="AR621" s="1"/>
    </row>
    <row r="622" ht="12.75" customHeight="1">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c r="AA622" s="1"/>
      <c r="AB622" s="1"/>
      <c r="AC622" s="1"/>
      <c r="AD622" s="1"/>
      <c r="AE622" s="1"/>
      <c r="AF622" s="1"/>
      <c r="AG622" s="1"/>
      <c r="AH622" s="1"/>
      <c r="AI622" s="1"/>
      <c r="AJ622" s="1"/>
      <c r="AK622" s="1"/>
      <c r="AL622" s="1"/>
      <c r="AM622" s="1"/>
      <c r="AN622" s="1"/>
      <c r="AO622" s="1"/>
      <c r="AP622" s="1"/>
      <c r="AQ622" s="1"/>
      <c r="AR622" s="1"/>
    </row>
    <row r="623" ht="12.75" customHeight="1">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c r="AA623" s="1"/>
      <c r="AB623" s="1"/>
      <c r="AC623" s="1"/>
      <c r="AD623" s="1"/>
      <c r="AE623" s="1"/>
      <c r="AF623" s="1"/>
      <c r="AG623" s="1"/>
      <c r="AH623" s="1"/>
      <c r="AI623" s="1"/>
      <c r="AJ623" s="1"/>
      <c r="AK623" s="1"/>
      <c r="AL623" s="1"/>
      <c r="AM623" s="1"/>
      <c r="AN623" s="1"/>
      <c r="AO623" s="1"/>
      <c r="AP623" s="1"/>
      <c r="AQ623" s="1"/>
      <c r="AR623" s="1"/>
    </row>
    <row r="624" ht="12.75" customHeight="1">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c r="AA624" s="1"/>
      <c r="AB624" s="1"/>
      <c r="AC624" s="1"/>
      <c r="AD624" s="1"/>
      <c r="AE624" s="1"/>
      <c r="AF624" s="1"/>
      <c r="AG624" s="1"/>
      <c r="AH624" s="1"/>
      <c r="AI624" s="1"/>
      <c r="AJ624" s="1"/>
      <c r="AK624" s="1"/>
      <c r="AL624" s="1"/>
      <c r="AM624" s="1"/>
      <c r="AN624" s="1"/>
      <c r="AO624" s="1"/>
      <c r="AP624" s="1"/>
      <c r="AQ624" s="1"/>
      <c r="AR624" s="1"/>
    </row>
    <row r="625" ht="12.75" customHeight="1">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c r="AA625" s="1"/>
      <c r="AB625" s="1"/>
      <c r="AC625" s="1"/>
      <c r="AD625" s="1"/>
      <c r="AE625" s="1"/>
      <c r="AF625" s="1"/>
      <c r="AG625" s="1"/>
      <c r="AH625" s="1"/>
      <c r="AI625" s="1"/>
      <c r="AJ625" s="1"/>
      <c r="AK625" s="1"/>
      <c r="AL625" s="1"/>
      <c r="AM625" s="1"/>
      <c r="AN625" s="1"/>
      <c r="AO625" s="1"/>
      <c r="AP625" s="1"/>
      <c r="AQ625" s="1"/>
      <c r="AR625" s="1"/>
    </row>
    <row r="626" ht="12.75" customHeight="1">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c r="AA626" s="1"/>
      <c r="AB626" s="1"/>
      <c r="AC626" s="1"/>
      <c r="AD626" s="1"/>
      <c r="AE626" s="1"/>
      <c r="AF626" s="1"/>
      <c r="AG626" s="1"/>
      <c r="AH626" s="1"/>
      <c r="AI626" s="1"/>
      <c r="AJ626" s="1"/>
      <c r="AK626" s="1"/>
      <c r="AL626" s="1"/>
      <c r="AM626" s="1"/>
      <c r="AN626" s="1"/>
      <c r="AO626" s="1"/>
      <c r="AP626" s="1"/>
      <c r="AQ626" s="1"/>
      <c r="AR626" s="1"/>
    </row>
    <row r="627" ht="12.75" customHeight="1">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c r="AA627" s="1"/>
      <c r="AB627" s="1"/>
      <c r="AC627" s="1"/>
      <c r="AD627" s="1"/>
      <c r="AE627" s="1"/>
      <c r="AF627" s="1"/>
      <c r="AG627" s="1"/>
      <c r="AH627" s="1"/>
      <c r="AI627" s="1"/>
      <c r="AJ627" s="1"/>
      <c r="AK627" s="1"/>
      <c r="AL627" s="1"/>
      <c r="AM627" s="1"/>
      <c r="AN627" s="1"/>
      <c r="AO627" s="1"/>
      <c r="AP627" s="1"/>
      <c r="AQ627" s="1"/>
      <c r="AR627" s="1"/>
    </row>
    <row r="628" ht="12.75" customHeight="1">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c r="AA628" s="1"/>
      <c r="AB628" s="1"/>
      <c r="AC628" s="1"/>
      <c r="AD628" s="1"/>
      <c r="AE628" s="1"/>
      <c r="AF628" s="1"/>
      <c r="AG628" s="1"/>
      <c r="AH628" s="1"/>
      <c r="AI628" s="1"/>
      <c r="AJ628" s="1"/>
      <c r="AK628" s="1"/>
      <c r="AL628" s="1"/>
      <c r="AM628" s="1"/>
      <c r="AN628" s="1"/>
      <c r="AO628" s="1"/>
      <c r="AP628" s="1"/>
      <c r="AQ628" s="1"/>
      <c r="AR628" s="1"/>
    </row>
    <row r="629" ht="12.75" customHeight="1">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c r="AA629" s="1"/>
      <c r="AB629" s="1"/>
      <c r="AC629" s="1"/>
      <c r="AD629" s="1"/>
      <c r="AE629" s="1"/>
      <c r="AF629" s="1"/>
      <c r="AG629" s="1"/>
      <c r="AH629" s="1"/>
      <c r="AI629" s="1"/>
      <c r="AJ629" s="1"/>
      <c r="AK629" s="1"/>
      <c r="AL629" s="1"/>
      <c r="AM629" s="1"/>
      <c r="AN629" s="1"/>
      <c r="AO629" s="1"/>
      <c r="AP629" s="1"/>
      <c r="AQ629" s="1"/>
      <c r="AR629" s="1"/>
    </row>
    <row r="630" ht="12.75" customHeight="1">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c r="AA630" s="1"/>
      <c r="AB630" s="1"/>
      <c r="AC630" s="1"/>
      <c r="AD630" s="1"/>
      <c r="AE630" s="1"/>
      <c r="AF630" s="1"/>
      <c r="AG630" s="1"/>
      <c r="AH630" s="1"/>
      <c r="AI630" s="1"/>
      <c r="AJ630" s="1"/>
      <c r="AK630" s="1"/>
      <c r="AL630" s="1"/>
      <c r="AM630" s="1"/>
      <c r="AN630" s="1"/>
      <c r="AO630" s="1"/>
      <c r="AP630" s="1"/>
      <c r="AQ630" s="1"/>
      <c r="AR630" s="1"/>
    </row>
    <row r="631" ht="12.75" customHeight="1">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c r="AA631" s="1"/>
      <c r="AB631" s="1"/>
      <c r="AC631" s="1"/>
      <c r="AD631" s="1"/>
      <c r="AE631" s="1"/>
      <c r="AF631" s="1"/>
      <c r="AG631" s="1"/>
      <c r="AH631" s="1"/>
      <c r="AI631" s="1"/>
      <c r="AJ631" s="1"/>
      <c r="AK631" s="1"/>
      <c r="AL631" s="1"/>
      <c r="AM631" s="1"/>
      <c r="AN631" s="1"/>
      <c r="AO631" s="1"/>
      <c r="AP631" s="1"/>
      <c r="AQ631" s="1"/>
      <c r="AR631" s="1"/>
    </row>
    <row r="632" ht="12.75" customHeight="1">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c r="AA632" s="1"/>
      <c r="AB632" s="1"/>
      <c r="AC632" s="1"/>
      <c r="AD632" s="1"/>
      <c r="AE632" s="1"/>
      <c r="AF632" s="1"/>
      <c r="AG632" s="1"/>
      <c r="AH632" s="1"/>
      <c r="AI632" s="1"/>
      <c r="AJ632" s="1"/>
      <c r="AK632" s="1"/>
      <c r="AL632" s="1"/>
      <c r="AM632" s="1"/>
      <c r="AN632" s="1"/>
      <c r="AO632" s="1"/>
      <c r="AP632" s="1"/>
      <c r="AQ632" s="1"/>
      <c r="AR632" s="1"/>
    </row>
    <row r="633" ht="12.75" customHeight="1">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c r="AA633" s="1"/>
      <c r="AB633" s="1"/>
      <c r="AC633" s="1"/>
      <c r="AD633" s="1"/>
      <c r="AE633" s="1"/>
      <c r="AF633" s="1"/>
      <c r="AG633" s="1"/>
      <c r="AH633" s="1"/>
      <c r="AI633" s="1"/>
      <c r="AJ633" s="1"/>
      <c r="AK633" s="1"/>
      <c r="AL633" s="1"/>
      <c r="AM633" s="1"/>
      <c r="AN633" s="1"/>
      <c r="AO633" s="1"/>
      <c r="AP633" s="1"/>
      <c r="AQ633" s="1"/>
      <c r="AR633" s="1"/>
    </row>
    <row r="634" ht="12.75" customHeight="1">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c r="AA634" s="1"/>
      <c r="AB634" s="1"/>
      <c r="AC634" s="1"/>
      <c r="AD634" s="1"/>
      <c r="AE634" s="1"/>
      <c r="AF634" s="1"/>
      <c r="AG634" s="1"/>
      <c r="AH634" s="1"/>
      <c r="AI634" s="1"/>
      <c r="AJ634" s="1"/>
      <c r="AK634" s="1"/>
      <c r="AL634" s="1"/>
      <c r="AM634" s="1"/>
      <c r="AN634" s="1"/>
      <c r="AO634" s="1"/>
      <c r="AP634" s="1"/>
      <c r="AQ634" s="1"/>
      <c r="AR634" s="1"/>
    </row>
    <row r="635" ht="12.75" customHeight="1">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c r="AA635" s="1"/>
      <c r="AB635" s="1"/>
      <c r="AC635" s="1"/>
      <c r="AD635" s="1"/>
      <c r="AE635" s="1"/>
      <c r="AF635" s="1"/>
      <c r="AG635" s="1"/>
      <c r="AH635" s="1"/>
      <c r="AI635" s="1"/>
      <c r="AJ635" s="1"/>
      <c r="AK635" s="1"/>
      <c r="AL635" s="1"/>
      <c r="AM635" s="1"/>
      <c r="AN635" s="1"/>
      <c r="AO635" s="1"/>
      <c r="AP635" s="1"/>
      <c r="AQ635" s="1"/>
      <c r="AR635" s="1"/>
    </row>
    <row r="636" ht="12.75" customHeight="1">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c r="AA636" s="1"/>
      <c r="AB636" s="1"/>
      <c r="AC636" s="1"/>
      <c r="AD636" s="1"/>
      <c r="AE636" s="1"/>
      <c r="AF636" s="1"/>
      <c r="AG636" s="1"/>
      <c r="AH636" s="1"/>
      <c r="AI636" s="1"/>
      <c r="AJ636" s="1"/>
      <c r="AK636" s="1"/>
      <c r="AL636" s="1"/>
      <c r="AM636" s="1"/>
      <c r="AN636" s="1"/>
      <c r="AO636" s="1"/>
      <c r="AP636" s="1"/>
      <c r="AQ636" s="1"/>
      <c r="AR636" s="1"/>
    </row>
    <row r="637" ht="12.75" customHeight="1">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c r="AA637" s="1"/>
      <c r="AB637" s="1"/>
      <c r="AC637" s="1"/>
      <c r="AD637" s="1"/>
      <c r="AE637" s="1"/>
      <c r="AF637" s="1"/>
      <c r="AG637" s="1"/>
      <c r="AH637" s="1"/>
      <c r="AI637" s="1"/>
      <c r="AJ637" s="1"/>
      <c r="AK637" s="1"/>
      <c r="AL637" s="1"/>
      <c r="AM637" s="1"/>
      <c r="AN637" s="1"/>
      <c r="AO637" s="1"/>
      <c r="AP637" s="1"/>
      <c r="AQ637" s="1"/>
      <c r="AR637" s="1"/>
    </row>
    <row r="638" ht="12.75" customHeight="1">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c r="AA638" s="1"/>
      <c r="AB638" s="1"/>
      <c r="AC638" s="1"/>
      <c r="AD638" s="1"/>
      <c r="AE638" s="1"/>
      <c r="AF638" s="1"/>
      <c r="AG638" s="1"/>
      <c r="AH638" s="1"/>
      <c r="AI638" s="1"/>
      <c r="AJ638" s="1"/>
      <c r="AK638" s="1"/>
      <c r="AL638" s="1"/>
      <c r="AM638" s="1"/>
      <c r="AN638" s="1"/>
      <c r="AO638" s="1"/>
      <c r="AP638" s="1"/>
      <c r="AQ638" s="1"/>
      <c r="AR638" s="1"/>
    </row>
    <row r="639" ht="12.75" customHeight="1">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c r="AA639" s="1"/>
      <c r="AB639" s="1"/>
      <c r="AC639" s="1"/>
      <c r="AD639" s="1"/>
      <c r="AE639" s="1"/>
      <c r="AF639" s="1"/>
      <c r="AG639" s="1"/>
      <c r="AH639" s="1"/>
      <c r="AI639" s="1"/>
      <c r="AJ639" s="1"/>
      <c r="AK639" s="1"/>
      <c r="AL639" s="1"/>
      <c r="AM639" s="1"/>
      <c r="AN639" s="1"/>
      <c r="AO639" s="1"/>
      <c r="AP639" s="1"/>
      <c r="AQ639" s="1"/>
      <c r="AR639" s="1"/>
    </row>
    <row r="640" ht="12.75" customHeight="1">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c r="AA640" s="1"/>
      <c r="AB640" s="1"/>
      <c r="AC640" s="1"/>
      <c r="AD640" s="1"/>
      <c r="AE640" s="1"/>
      <c r="AF640" s="1"/>
      <c r="AG640" s="1"/>
      <c r="AH640" s="1"/>
      <c r="AI640" s="1"/>
      <c r="AJ640" s="1"/>
      <c r="AK640" s="1"/>
      <c r="AL640" s="1"/>
      <c r="AM640" s="1"/>
      <c r="AN640" s="1"/>
      <c r="AO640" s="1"/>
      <c r="AP640" s="1"/>
      <c r="AQ640" s="1"/>
      <c r="AR640" s="1"/>
    </row>
    <row r="641" ht="12.75" customHeight="1">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c r="AA641" s="1"/>
      <c r="AB641" s="1"/>
      <c r="AC641" s="1"/>
      <c r="AD641" s="1"/>
      <c r="AE641" s="1"/>
      <c r="AF641" s="1"/>
      <c r="AG641" s="1"/>
      <c r="AH641" s="1"/>
      <c r="AI641" s="1"/>
      <c r="AJ641" s="1"/>
      <c r="AK641" s="1"/>
      <c r="AL641" s="1"/>
      <c r="AM641" s="1"/>
      <c r="AN641" s="1"/>
      <c r="AO641" s="1"/>
      <c r="AP641" s="1"/>
      <c r="AQ641" s="1"/>
      <c r="AR641" s="1"/>
    </row>
    <row r="642" ht="12.75" customHeight="1">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c r="AA642" s="1"/>
      <c r="AB642" s="1"/>
      <c r="AC642" s="1"/>
      <c r="AD642" s="1"/>
      <c r="AE642" s="1"/>
      <c r="AF642" s="1"/>
      <c r="AG642" s="1"/>
      <c r="AH642" s="1"/>
      <c r="AI642" s="1"/>
      <c r="AJ642" s="1"/>
      <c r="AK642" s="1"/>
      <c r="AL642" s="1"/>
      <c r="AM642" s="1"/>
      <c r="AN642" s="1"/>
      <c r="AO642" s="1"/>
      <c r="AP642" s="1"/>
      <c r="AQ642" s="1"/>
      <c r="AR642" s="1"/>
    </row>
    <row r="643" ht="12.75" customHeight="1">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c r="AA643" s="1"/>
      <c r="AB643" s="1"/>
      <c r="AC643" s="1"/>
      <c r="AD643" s="1"/>
      <c r="AE643" s="1"/>
      <c r="AF643" s="1"/>
      <c r="AG643" s="1"/>
      <c r="AH643" s="1"/>
      <c r="AI643" s="1"/>
      <c r="AJ643" s="1"/>
      <c r="AK643" s="1"/>
      <c r="AL643" s="1"/>
      <c r="AM643" s="1"/>
      <c r="AN643" s="1"/>
      <c r="AO643" s="1"/>
      <c r="AP643" s="1"/>
      <c r="AQ643" s="1"/>
      <c r="AR643" s="1"/>
    </row>
    <row r="644" ht="12.75" customHeight="1">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c r="AA644" s="1"/>
      <c r="AB644" s="1"/>
      <c r="AC644" s="1"/>
      <c r="AD644" s="1"/>
      <c r="AE644" s="1"/>
      <c r="AF644" s="1"/>
      <c r="AG644" s="1"/>
      <c r="AH644" s="1"/>
      <c r="AI644" s="1"/>
      <c r="AJ644" s="1"/>
      <c r="AK644" s="1"/>
      <c r="AL644" s="1"/>
      <c r="AM644" s="1"/>
      <c r="AN644" s="1"/>
      <c r="AO644" s="1"/>
      <c r="AP644" s="1"/>
      <c r="AQ644" s="1"/>
      <c r="AR644" s="1"/>
    </row>
    <row r="645" ht="12.75" customHeight="1">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c r="AA645" s="1"/>
      <c r="AB645" s="1"/>
      <c r="AC645" s="1"/>
      <c r="AD645" s="1"/>
      <c r="AE645" s="1"/>
      <c r="AF645" s="1"/>
      <c r="AG645" s="1"/>
      <c r="AH645" s="1"/>
      <c r="AI645" s="1"/>
      <c r="AJ645" s="1"/>
      <c r="AK645" s="1"/>
      <c r="AL645" s="1"/>
      <c r="AM645" s="1"/>
      <c r="AN645" s="1"/>
      <c r="AO645" s="1"/>
      <c r="AP645" s="1"/>
      <c r="AQ645" s="1"/>
      <c r="AR645" s="1"/>
    </row>
    <row r="646" ht="12.75" customHeight="1">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c r="AA646" s="1"/>
      <c r="AB646" s="1"/>
      <c r="AC646" s="1"/>
      <c r="AD646" s="1"/>
      <c r="AE646" s="1"/>
      <c r="AF646" s="1"/>
      <c r="AG646" s="1"/>
      <c r="AH646" s="1"/>
      <c r="AI646" s="1"/>
      <c r="AJ646" s="1"/>
      <c r="AK646" s="1"/>
      <c r="AL646" s="1"/>
      <c r="AM646" s="1"/>
      <c r="AN646" s="1"/>
      <c r="AO646" s="1"/>
      <c r="AP646" s="1"/>
      <c r="AQ646" s="1"/>
      <c r="AR646" s="1"/>
    </row>
    <row r="647" ht="12.75" customHeight="1">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c r="AA647" s="1"/>
      <c r="AB647" s="1"/>
      <c r="AC647" s="1"/>
      <c r="AD647" s="1"/>
      <c r="AE647" s="1"/>
      <c r="AF647" s="1"/>
      <c r="AG647" s="1"/>
      <c r="AH647" s="1"/>
      <c r="AI647" s="1"/>
      <c r="AJ647" s="1"/>
      <c r="AK647" s="1"/>
      <c r="AL647" s="1"/>
      <c r="AM647" s="1"/>
      <c r="AN647" s="1"/>
      <c r="AO647" s="1"/>
      <c r="AP647" s="1"/>
      <c r="AQ647" s="1"/>
      <c r="AR647" s="1"/>
    </row>
    <row r="648" ht="12.75" customHeight="1">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c r="AA648" s="1"/>
      <c r="AB648" s="1"/>
      <c r="AC648" s="1"/>
      <c r="AD648" s="1"/>
      <c r="AE648" s="1"/>
      <c r="AF648" s="1"/>
      <c r="AG648" s="1"/>
      <c r="AH648" s="1"/>
      <c r="AI648" s="1"/>
      <c r="AJ648" s="1"/>
      <c r="AK648" s="1"/>
      <c r="AL648" s="1"/>
      <c r="AM648" s="1"/>
      <c r="AN648" s="1"/>
      <c r="AO648" s="1"/>
      <c r="AP648" s="1"/>
      <c r="AQ648" s="1"/>
      <c r="AR648" s="1"/>
    </row>
    <row r="649" ht="12.75" customHeight="1">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c r="AA649" s="1"/>
      <c r="AB649" s="1"/>
      <c r="AC649" s="1"/>
      <c r="AD649" s="1"/>
      <c r="AE649" s="1"/>
      <c r="AF649" s="1"/>
      <c r="AG649" s="1"/>
      <c r="AH649" s="1"/>
      <c r="AI649" s="1"/>
      <c r="AJ649" s="1"/>
      <c r="AK649" s="1"/>
      <c r="AL649" s="1"/>
      <c r="AM649" s="1"/>
      <c r="AN649" s="1"/>
      <c r="AO649" s="1"/>
      <c r="AP649" s="1"/>
      <c r="AQ649" s="1"/>
      <c r="AR649" s="1"/>
    </row>
    <row r="650" ht="12.75" customHeight="1">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c r="AA650" s="1"/>
      <c r="AB650" s="1"/>
      <c r="AC650" s="1"/>
      <c r="AD650" s="1"/>
      <c r="AE650" s="1"/>
      <c r="AF650" s="1"/>
      <c r="AG650" s="1"/>
      <c r="AH650" s="1"/>
      <c r="AI650" s="1"/>
      <c r="AJ650" s="1"/>
      <c r="AK650" s="1"/>
      <c r="AL650" s="1"/>
      <c r="AM650" s="1"/>
      <c r="AN650" s="1"/>
      <c r="AO650" s="1"/>
      <c r="AP650" s="1"/>
      <c r="AQ650" s="1"/>
      <c r="AR650" s="1"/>
    </row>
    <row r="651" ht="12.75" customHeight="1">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c r="AA651" s="1"/>
      <c r="AB651" s="1"/>
      <c r="AC651" s="1"/>
      <c r="AD651" s="1"/>
      <c r="AE651" s="1"/>
      <c r="AF651" s="1"/>
      <c r="AG651" s="1"/>
      <c r="AH651" s="1"/>
      <c r="AI651" s="1"/>
      <c r="AJ651" s="1"/>
      <c r="AK651" s="1"/>
      <c r="AL651" s="1"/>
      <c r="AM651" s="1"/>
      <c r="AN651" s="1"/>
      <c r="AO651" s="1"/>
      <c r="AP651" s="1"/>
      <c r="AQ651" s="1"/>
      <c r="AR651" s="1"/>
    </row>
    <row r="652" ht="12.75" customHeight="1">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c r="AA652" s="1"/>
      <c r="AB652" s="1"/>
      <c r="AC652" s="1"/>
      <c r="AD652" s="1"/>
      <c r="AE652" s="1"/>
      <c r="AF652" s="1"/>
      <c r="AG652" s="1"/>
      <c r="AH652" s="1"/>
      <c r="AI652" s="1"/>
      <c r="AJ652" s="1"/>
      <c r="AK652" s="1"/>
      <c r="AL652" s="1"/>
      <c r="AM652" s="1"/>
      <c r="AN652" s="1"/>
      <c r="AO652" s="1"/>
      <c r="AP652" s="1"/>
      <c r="AQ652" s="1"/>
      <c r="AR652" s="1"/>
    </row>
    <row r="653" ht="12.75" customHeight="1">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c r="AA653" s="1"/>
      <c r="AB653" s="1"/>
      <c r="AC653" s="1"/>
      <c r="AD653" s="1"/>
      <c r="AE653" s="1"/>
      <c r="AF653" s="1"/>
      <c r="AG653" s="1"/>
      <c r="AH653" s="1"/>
      <c r="AI653" s="1"/>
      <c r="AJ653" s="1"/>
      <c r="AK653" s="1"/>
      <c r="AL653" s="1"/>
      <c r="AM653" s="1"/>
      <c r="AN653" s="1"/>
      <c r="AO653" s="1"/>
      <c r="AP653" s="1"/>
      <c r="AQ653" s="1"/>
      <c r="AR653" s="1"/>
    </row>
    <row r="654" ht="12.75" customHeight="1">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c r="AA654" s="1"/>
      <c r="AB654" s="1"/>
      <c r="AC654" s="1"/>
      <c r="AD654" s="1"/>
      <c r="AE654" s="1"/>
      <c r="AF654" s="1"/>
      <c r="AG654" s="1"/>
      <c r="AH654" s="1"/>
      <c r="AI654" s="1"/>
      <c r="AJ654" s="1"/>
      <c r="AK654" s="1"/>
      <c r="AL654" s="1"/>
      <c r="AM654" s="1"/>
      <c r="AN654" s="1"/>
      <c r="AO654" s="1"/>
      <c r="AP654" s="1"/>
      <c r="AQ654" s="1"/>
      <c r="AR654" s="1"/>
    </row>
    <row r="655" ht="12.75" customHeight="1">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c r="AA655" s="1"/>
      <c r="AB655" s="1"/>
      <c r="AC655" s="1"/>
      <c r="AD655" s="1"/>
      <c r="AE655" s="1"/>
      <c r="AF655" s="1"/>
      <c r="AG655" s="1"/>
      <c r="AH655" s="1"/>
      <c r="AI655" s="1"/>
      <c r="AJ655" s="1"/>
      <c r="AK655" s="1"/>
      <c r="AL655" s="1"/>
      <c r="AM655" s="1"/>
      <c r="AN655" s="1"/>
      <c r="AO655" s="1"/>
      <c r="AP655" s="1"/>
      <c r="AQ655" s="1"/>
      <c r="AR655" s="1"/>
    </row>
    <row r="656" ht="12.75" customHeight="1">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c r="AA656" s="1"/>
      <c r="AB656" s="1"/>
      <c r="AC656" s="1"/>
      <c r="AD656" s="1"/>
      <c r="AE656" s="1"/>
      <c r="AF656" s="1"/>
      <c r="AG656" s="1"/>
      <c r="AH656" s="1"/>
      <c r="AI656" s="1"/>
      <c r="AJ656" s="1"/>
      <c r="AK656" s="1"/>
      <c r="AL656" s="1"/>
      <c r="AM656" s="1"/>
      <c r="AN656" s="1"/>
      <c r="AO656" s="1"/>
      <c r="AP656" s="1"/>
      <c r="AQ656" s="1"/>
      <c r="AR656" s="1"/>
    </row>
    <row r="657" ht="12.75" customHeight="1">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c r="AA657" s="1"/>
      <c r="AB657" s="1"/>
      <c r="AC657" s="1"/>
      <c r="AD657" s="1"/>
      <c r="AE657" s="1"/>
      <c r="AF657" s="1"/>
      <c r="AG657" s="1"/>
      <c r="AH657" s="1"/>
      <c r="AI657" s="1"/>
      <c r="AJ657" s="1"/>
      <c r="AK657" s="1"/>
      <c r="AL657" s="1"/>
      <c r="AM657" s="1"/>
      <c r="AN657" s="1"/>
      <c r="AO657" s="1"/>
      <c r="AP657" s="1"/>
      <c r="AQ657" s="1"/>
      <c r="AR657" s="1"/>
    </row>
    <row r="658" ht="12.75" customHeight="1">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c r="AA658" s="1"/>
      <c r="AB658" s="1"/>
      <c r="AC658" s="1"/>
      <c r="AD658" s="1"/>
      <c r="AE658" s="1"/>
      <c r="AF658" s="1"/>
      <c r="AG658" s="1"/>
      <c r="AH658" s="1"/>
      <c r="AI658" s="1"/>
      <c r="AJ658" s="1"/>
      <c r="AK658" s="1"/>
      <c r="AL658" s="1"/>
      <c r="AM658" s="1"/>
      <c r="AN658" s="1"/>
      <c r="AO658" s="1"/>
      <c r="AP658" s="1"/>
      <c r="AQ658" s="1"/>
      <c r="AR658" s="1"/>
    </row>
    <row r="659" ht="12.75" customHeight="1">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c r="AA659" s="1"/>
      <c r="AB659" s="1"/>
      <c r="AC659" s="1"/>
      <c r="AD659" s="1"/>
      <c r="AE659" s="1"/>
      <c r="AF659" s="1"/>
      <c r="AG659" s="1"/>
      <c r="AH659" s="1"/>
      <c r="AI659" s="1"/>
      <c r="AJ659" s="1"/>
      <c r="AK659" s="1"/>
      <c r="AL659" s="1"/>
      <c r="AM659" s="1"/>
      <c r="AN659" s="1"/>
      <c r="AO659" s="1"/>
      <c r="AP659" s="1"/>
      <c r="AQ659" s="1"/>
      <c r="AR659" s="1"/>
    </row>
    <row r="660" ht="12.75" customHeight="1">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c r="AA660" s="1"/>
      <c r="AB660" s="1"/>
      <c r="AC660" s="1"/>
      <c r="AD660" s="1"/>
      <c r="AE660" s="1"/>
      <c r="AF660" s="1"/>
      <c r="AG660" s="1"/>
      <c r="AH660" s="1"/>
      <c r="AI660" s="1"/>
      <c r="AJ660" s="1"/>
      <c r="AK660" s="1"/>
      <c r="AL660" s="1"/>
      <c r="AM660" s="1"/>
      <c r="AN660" s="1"/>
      <c r="AO660" s="1"/>
      <c r="AP660" s="1"/>
      <c r="AQ660" s="1"/>
      <c r="AR660" s="1"/>
    </row>
    <row r="661" ht="12.75" customHeight="1">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c r="AA661" s="1"/>
      <c r="AB661" s="1"/>
      <c r="AC661" s="1"/>
      <c r="AD661" s="1"/>
      <c r="AE661" s="1"/>
      <c r="AF661" s="1"/>
      <c r="AG661" s="1"/>
      <c r="AH661" s="1"/>
      <c r="AI661" s="1"/>
      <c r="AJ661" s="1"/>
      <c r="AK661" s="1"/>
      <c r="AL661" s="1"/>
      <c r="AM661" s="1"/>
      <c r="AN661" s="1"/>
      <c r="AO661" s="1"/>
      <c r="AP661" s="1"/>
      <c r="AQ661" s="1"/>
      <c r="AR661" s="1"/>
    </row>
    <row r="662" ht="12.75" customHeight="1">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c r="AA662" s="1"/>
      <c r="AB662" s="1"/>
      <c r="AC662" s="1"/>
      <c r="AD662" s="1"/>
      <c r="AE662" s="1"/>
      <c r="AF662" s="1"/>
      <c r="AG662" s="1"/>
      <c r="AH662" s="1"/>
      <c r="AI662" s="1"/>
      <c r="AJ662" s="1"/>
      <c r="AK662" s="1"/>
      <c r="AL662" s="1"/>
      <c r="AM662" s="1"/>
      <c r="AN662" s="1"/>
      <c r="AO662" s="1"/>
      <c r="AP662" s="1"/>
      <c r="AQ662" s="1"/>
      <c r="AR662" s="1"/>
    </row>
    <row r="663" ht="12.75" customHeight="1">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c r="AA663" s="1"/>
      <c r="AB663" s="1"/>
      <c r="AC663" s="1"/>
      <c r="AD663" s="1"/>
      <c r="AE663" s="1"/>
      <c r="AF663" s="1"/>
      <c r="AG663" s="1"/>
      <c r="AH663" s="1"/>
      <c r="AI663" s="1"/>
      <c r="AJ663" s="1"/>
      <c r="AK663" s="1"/>
      <c r="AL663" s="1"/>
      <c r="AM663" s="1"/>
      <c r="AN663" s="1"/>
      <c r="AO663" s="1"/>
      <c r="AP663" s="1"/>
      <c r="AQ663" s="1"/>
      <c r="AR663" s="1"/>
    </row>
    <row r="664" ht="12.75" customHeight="1">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c r="AA664" s="1"/>
      <c r="AB664" s="1"/>
      <c r="AC664" s="1"/>
      <c r="AD664" s="1"/>
      <c r="AE664" s="1"/>
      <c r="AF664" s="1"/>
      <c r="AG664" s="1"/>
      <c r="AH664" s="1"/>
      <c r="AI664" s="1"/>
      <c r="AJ664" s="1"/>
      <c r="AK664" s="1"/>
      <c r="AL664" s="1"/>
      <c r="AM664" s="1"/>
      <c r="AN664" s="1"/>
      <c r="AO664" s="1"/>
      <c r="AP664" s="1"/>
      <c r="AQ664" s="1"/>
      <c r="AR664" s="1"/>
    </row>
    <row r="665" ht="12.75" customHeight="1">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c r="AA665" s="1"/>
      <c r="AB665" s="1"/>
      <c r="AC665" s="1"/>
      <c r="AD665" s="1"/>
      <c r="AE665" s="1"/>
      <c r="AF665" s="1"/>
      <c r="AG665" s="1"/>
      <c r="AH665" s="1"/>
      <c r="AI665" s="1"/>
      <c r="AJ665" s="1"/>
      <c r="AK665" s="1"/>
      <c r="AL665" s="1"/>
      <c r="AM665" s="1"/>
      <c r="AN665" s="1"/>
      <c r="AO665" s="1"/>
      <c r="AP665" s="1"/>
      <c r="AQ665" s="1"/>
      <c r="AR665" s="1"/>
    </row>
    <row r="666" ht="12.75" customHeight="1">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c r="AA666" s="1"/>
      <c r="AB666" s="1"/>
      <c r="AC666" s="1"/>
      <c r="AD666" s="1"/>
      <c r="AE666" s="1"/>
      <c r="AF666" s="1"/>
      <c r="AG666" s="1"/>
      <c r="AH666" s="1"/>
      <c r="AI666" s="1"/>
      <c r="AJ666" s="1"/>
      <c r="AK666" s="1"/>
      <c r="AL666" s="1"/>
      <c r="AM666" s="1"/>
      <c r="AN666" s="1"/>
      <c r="AO666" s="1"/>
      <c r="AP666" s="1"/>
      <c r="AQ666" s="1"/>
      <c r="AR666" s="1"/>
    </row>
    <row r="667" ht="12.75" customHeight="1">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c r="AA667" s="1"/>
      <c r="AB667" s="1"/>
      <c r="AC667" s="1"/>
      <c r="AD667" s="1"/>
      <c r="AE667" s="1"/>
      <c r="AF667" s="1"/>
      <c r="AG667" s="1"/>
      <c r="AH667" s="1"/>
      <c r="AI667" s="1"/>
      <c r="AJ667" s="1"/>
      <c r="AK667" s="1"/>
      <c r="AL667" s="1"/>
      <c r="AM667" s="1"/>
      <c r="AN667" s="1"/>
      <c r="AO667" s="1"/>
      <c r="AP667" s="1"/>
      <c r="AQ667" s="1"/>
      <c r="AR667" s="1"/>
    </row>
    <row r="668" ht="12.75" customHeight="1">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c r="AA668" s="1"/>
      <c r="AB668" s="1"/>
      <c r="AC668" s="1"/>
      <c r="AD668" s="1"/>
      <c r="AE668" s="1"/>
      <c r="AF668" s="1"/>
      <c r="AG668" s="1"/>
      <c r="AH668" s="1"/>
      <c r="AI668" s="1"/>
      <c r="AJ668" s="1"/>
      <c r="AK668" s="1"/>
      <c r="AL668" s="1"/>
      <c r="AM668" s="1"/>
      <c r="AN668" s="1"/>
      <c r="AO668" s="1"/>
      <c r="AP668" s="1"/>
      <c r="AQ668" s="1"/>
      <c r="AR668" s="1"/>
    </row>
    <row r="669" ht="12.75" customHeight="1">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c r="AA669" s="1"/>
      <c r="AB669" s="1"/>
      <c r="AC669" s="1"/>
      <c r="AD669" s="1"/>
      <c r="AE669" s="1"/>
      <c r="AF669" s="1"/>
      <c r="AG669" s="1"/>
      <c r="AH669" s="1"/>
      <c r="AI669" s="1"/>
      <c r="AJ669" s="1"/>
      <c r="AK669" s="1"/>
      <c r="AL669" s="1"/>
      <c r="AM669" s="1"/>
      <c r="AN669" s="1"/>
      <c r="AO669" s="1"/>
      <c r="AP669" s="1"/>
      <c r="AQ669" s="1"/>
      <c r="AR669" s="1"/>
    </row>
    <row r="670" ht="12.75" customHeight="1">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c r="AA670" s="1"/>
      <c r="AB670" s="1"/>
      <c r="AC670" s="1"/>
      <c r="AD670" s="1"/>
      <c r="AE670" s="1"/>
      <c r="AF670" s="1"/>
      <c r="AG670" s="1"/>
      <c r="AH670" s="1"/>
      <c r="AI670" s="1"/>
      <c r="AJ670" s="1"/>
      <c r="AK670" s="1"/>
      <c r="AL670" s="1"/>
      <c r="AM670" s="1"/>
      <c r="AN670" s="1"/>
      <c r="AO670" s="1"/>
      <c r="AP670" s="1"/>
      <c r="AQ670" s="1"/>
      <c r="AR670" s="1"/>
    </row>
    <row r="671" ht="12.75" customHeight="1">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c r="AA671" s="1"/>
      <c r="AB671" s="1"/>
      <c r="AC671" s="1"/>
      <c r="AD671" s="1"/>
      <c r="AE671" s="1"/>
      <c r="AF671" s="1"/>
      <c r="AG671" s="1"/>
      <c r="AH671" s="1"/>
      <c r="AI671" s="1"/>
      <c r="AJ671" s="1"/>
      <c r="AK671" s="1"/>
      <c r="AL671" s="1"/>
      <c r="AM671" s="1"/>
      <c r="AN671" s="1"/>
      <c r="AO671" s="1"/>
      <c r="AP671" s="1"/>
      <c r="AQ671" s="1"/>
      <c r="AR671" s="1"/>
    </row>
    <row r="672" ht="12.75" customHeight="1">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c r="AA672" s="1"/>
      <c r="AB672" s="1"/>
      <c r="AC672" s="1"/>
      <c r="AD672" s="1"/>
      <c r="AE672" s="1"/>
      <c r="AF672" s="1"/>
      <c r="AG672" s="1"/>
      <c r="AH672" s="1"/>
      <c r="AI672" s="1"/>
      <c r="AJ672" s="1"/>
      <c r="AK672" s="1"/>
      <c r="AL672" s="1"/>
      <c r="AM672" s="1"/>
      <c r="AN672" s="1"/>
      <c r="AO672" s="1"/>
      <c r="AP672" s="1"/>
      <c r="AQ672" s="1"/>
      <c r="AR672" s="1"/>
    </row>
    <row r="673" ht="12.75" customHeight="1">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c r="AA673" s="1"/>
      <c r="AB673" s="1"/>
      <c r="AC673" s="1"/>
      <c r="AD673" s="1"/>
      <c r="AE673" s="1"/>
      <c r="AF673" s="1"/>
      <c r="AG673" s="1"/>
      <c r="AH673" s="1"/>
      <c r="AI673" s="1"/>
      <c r="AJ673" s="1"/>
      <c r="AK673" s="1"/>
      <c r="AL673" s="1"/>
      <c r="AM673" s="1"/>
      <c r="AN673" s="1"/>
      <c r="AO673" s="1"/>
      <c r="AP673" s="1"/>
      <c r="AQ673" s="1"/>
      <c r="AR673" s="1"/>
    </row>
    <row r="674" ht="12.75" customHeight="1">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c r="AA674" s="1"/>
      <c r="AB674" s="1"/>
      <c r="AC674" s="1"/>
      <c r="AD674" s="1"/>
      <c r="AE674" s="1"/>
      <c r="AF674" s="1"/>
      <c r="AG674" s="1"/>
      <c r="AH674" s="1"/>
      <c r="AI674" s="1"/>
      <c r="AJ674" s="1"/>
      <c r="AK674" s="1"/>
      <c r="AL674" s="1"/>
      <c r="AM674" s="1"/>
      <c r="AN674" s="1"/>
      <c r="AO674" s="1"/>
      <c r="AP674" s="1"/>
      <c r="AQ674" s="1"/>
      <c r="AR674" s="1"/>
    </row>
    <row r="675" ht="12.75" customHeight="1">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c r="AA675" s="1"/>
      <c r="AB675" s="1"/>
      <c r="AC675" s="1"/>
      <c r="AD675" s="1"/>
      <c r="AE675" s="1"/>
      <c r="AF675" s="1"/>
      <c r="AG675" s="1"/>
      <c r="AH675" s="1"/>
      <c r="AI675" s="1"/>
      <c r="AJ675" s="1"/>
      <c r="AK675" s="1"/>
      <c r="AL675" s="1"/>
      <c r="AM675" s="1"/>
      <c r="AN675" s="1"/>
      <c r="AO675" s="1"/>
      <c r="AP675" s="1"/>
      <c r="AQ675" s="1"/>
      <c r="AR675" s="1"/>
    </row>
    <row r="676" ht="12.75" customHeight="1">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c r="AA676" s="1"/>
      <c r="AB676" s="1"/>
      <c r="AC676" s="1"/>
      <c r="AD676" s="1"/>
      <c r="AE676" s="1"/>
      <c r="AF676" s="1"/>
      <c r="AG676" s="1"/>
      <c r="AH676" s="1"/>
      <c r="AI676" s="1"/>
      <c r="AJ676" s="1"/>
      <c r="AK676" s="1"/>
      <c r="AL676" s="1"/>
      <c r="AM676" s="1"/>
      <c r="AN676" s="1"/>
      <c r="AO676" s="1"/>
      <c r="AP676" s="1"/>
      <c r="AQ676" s="1"/>
      <c r="AR676" s="1"/>
    </row>
    <row r="677" ht="12.75" customHeight="1">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c r="AA677" s="1"/>
      <c r="AB677" s="1"/>
      <c r="AC677" s="1"/>
      <c r="AD677" s="1"/>
      <c r="AE677" s="1"/>
      <c r="AF677" s="1"/>
      <c r="AG677" s="1"/>
      <c r="AH677" s="1"/>
      <c r="AI677" s="1"/>
      <c r="AJ677" s="1"/>
      <c r="AK677" s="1"/>
      <c r="AL677" s="1"/>
      <c r="AM677" s="1"/>
      <c r="AN677" s="1"/>
      <c r="AO677" s="1"/>
      <c r="AP677" s="1"/>
      <c r="AQ677" s="1"/>
      <c r="AR677" s="1"/>
    </row>
    <row r="678" ht="12.75" customHeight="1">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c r="AA678" s="1"/>
      <c r="AB678" s="1"/>
      <c r="AC678" s="1"/>
      <c r="AD678" s="1"/>
      <c r="AE678" s="1"/>
      <c r="AF678" s="1"/>
      <c r="AG678" s="1"/>
      <c r="AH678" s="1"/>
      <c r="AI678" s="1"/>
      <c r="AJ678" s="1"/>
      <c r="AK678" s="1"/>
      <c r="AL678" s="1"/>
      <c r="AM678" s="1"/>
      <c r="AN678" s="1"/>
      <c r="AO678" s="1"/>
      <c r="AP678" s="1"/>
      <c r="AQ678" s="1"/>
      <c r="AR678" s="1"/>
    </row>
    <row r="679" ht="12.75" customHeight="1">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c r="AA679" s="1"/>
      <c r="AB679" s="1"/>
      <c r="AC679" s="1"/>
      <c r="AD679" s="1"/>
      <c r="AE679" s="1"/>
      <c r="AF679" s="1"/>
      <c r="AG679" s="1"/>
      <c r="AH679" s="1"/>
      <c r="AI679" s="1"/>
      <c r="AJ679" s="1"/>
      <c r="AK679" s="1"/>
      <c r="AL679" s="1"/>
      <c r="AM679" s="1"/>
      <c r="AN679" s="1"/>
      <c r="AO679" s="1"/>
      <c r="AP679" s="1"/>
      <c r="AQ679" s="1"/>
      <c r="AR679" s="1"/>
    </row>
    <row r="680" ht="12.75" customHeight="1">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c r="AA680" s="1"/>
      <c r="AB680" s="1"/>
      <c r="AC680" s="1"/>
      <c r="AD680" s="1"/>
      <c r="AE680" s="1"/>
      <c r="AF680" s="1"/>
      <c r="AG680" s="1"/>
      <c r="AH680" s="1"/>
      <c r="AI680" s="1"/>
      <c r="AJ680" s="1"/>
      <c r="AK680" s="1"/>
      <c r="AL680" s="1"/>
      <c r="AM680" s="1"/>
      <c r="AN680" s="1"/>
      <c r="AO680" s="1"/>
      <c r="AP680" s="1"/>
      <c r="AQ680" s="1"/>
      <c r="AR680" s="1"/>
    </row>
    <row r="681" ht="12.75" customHeight="1">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c r="AA681" s="1"/>
      <c r="AB681" s="1"/>
      <c r="AC681" s="1"/>
      <c r="AD681" s="1"/>
      <c r="AE681" s="1"/>
      <c r="AF681" s="1"/>
      <c r="AG681" s="1"/>
      <c r="AH681" s="1"/>
      <c r="AI681" s="1"/>
      <c r="AJ681" s="1"/>
      <c r="AK681" s="1"/>
      <c r="AL681" s="1"/>
      <c r="AM681" s="1"/>
      <c r="AN681" s="1"/>
      <c r="AO681" s="1"/>
      <c r="AP681" s="1"/>
      <c r="AQ681" s="1"/>
      <c r="AR681" s="1"/>
    </row>
    <row r="682" ht="12.75" customHeight="1">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c r="AA682" s="1"/>
      <c r="AB682" s="1"/>
      <c r="AC682" s="1"/>
      <c r="AD682" s="1"/>
      <c r="AE682" s="1"/>
      <c r="AF682" s="1"/>
      <c r="AG682" s="1"/>
      <c r="AH682" s="1"/>
      <c r="AI682" s="1"/>
      <c r="AJ682" s="1"/>
      <c r="AK682" s="1"/>
      <c r="AL682" s="1"/>
      <c r="AM682" s="1"/>
      <c r="AN682" s="1"/>
      <c r="AO682" s="1"/>
      <c r="AP682" s="1"/>
      <c r="AQ682" s="1"/>
      <c r="AR682" s="1"/>
    </row>
    <row r="683" ht="12.75" customHeight="1">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c r="AA683" s="1"/>
      <c r="AB683" s="1"/>
      <c r="AC683" s="1"/>
      <c r="AD683" s="1"/>
      <c r="AE683" s="1"/>
      <c r="AF683" s="1"/>
      <c r="AG683" s="1"/>
      <c r="AH683" s="1"/>
      <c r="AI683" s="1"/>
      <c r="AJ683" s="1"/>
      <c r="AK683" s="1"/>
      <c r="AL683" s="1"/>
      <c r="AM683" s="1"/>
      <c r="AN683" s="1"/>
      <c r="AO683" s="1"/>
      <c r="AP683" s="1"/>
      <c r="AQ683" s="1"/>
      <c r="AR683" s="1"/>
    </row>
    <row r="684" ht="12.75" customHeight="1">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c r="AA684" s="1"/>
      <c r="AB684" s="1"/>
      <c r="AC684" s="1"/>
      <c r="AD684" s="1"/>
      <c r="AE684" s="1"/>
      <c r="AF684" s="1"/>
      <c r="AG684" s="1"/>
      <c r="AH684" s="1"/>
      <c r="AI684" s="1"/>
      <c r="AJ684" s="1"/>
      <c r="AK684" s="1"/>
      <c r="AL684" s="1"/>
      <c r="AM684" s="1"/>
      <c r="AN684" s="1"/>
      <c r="AO684" s="1"/>
      <c r="AP684" s="1"/>
      <c r="AQ684" s="1"/>
      <c r="AR684" s="1"/>
    </row>
    <row r="685" ht="12.75" customHeight="1">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c r="AA685" s="1"/>
      <c r="AB685" s="1"/>
      <c r="AC685" s="1"/>
      <c r="AD685" s="1"/>
      <c r="AE685" s="1"/>
      <c r="AF685" s="1"/>
      <c r="AG685" s="1"/>
      <c r="AH685" s="1"/>
      <c r="AI685" s="1"/>
      <c r="AJ685" s="1"/>
      <c r="AK685" s="1"/>
      <c r="AL685" s="1"/>
      <c r="AM685" s="1"/>
      <c r="AN685" s="1"/>
      <c r="AO685" s="1"/>
      <c r="AP685" s="1"/>
      <c r="AQ685" s="1"/>
      <c r="AR685" s="1"/>
    </row>
    <row r="686" ht="12.75" customHeight="1">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c r="AA686" s="1"/>
      <c r="AB686" s="1"/>
      <c r="AC686" s="1"/>
      <c r="AD686" s="1"/>
      <c r="AE686" s="1"/>
      <c r="AF686" s="1"/>
      <c r="AG686" s="1"/>
      <c r="AH686" s="1"/>
      <c r="AI686" s="1"/>
      <c r="AJ686" s="1"/>
      <c r="AK686" s="1"/>
      <c r="AL686" s="1"/>
      <c r="AM686" s="1"/>
      <c r="AN686" s="1"/>
      <c r="AO686" s="1"/>
      <c r="AP686" s="1"/>
      <c r="AQ686" s="1"/>
      <c r="AR686" s="1"/>
    </row>
    <row r="687" ht="12.75" customHeight="1">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c r="AA687" s="1"/>
      <c r="AB687" s="1"/>
      <c r="AC687" s="1"/>
      <c r="AD687" s="1"/>
      <c r="AE687" s="1"/>
      <c r="AF687" s="1"/>
      <c r="AG687" s="1"/>
      <c r="AH687" s="1"/>
      <c r="AI687" s="1"/>
      <c r="AJ687" s="1"/>
      <c r="AK687" s="1"/>
      <c r="AL687" s="1"/>
      <c r="AM687" s="1"/>
      <c r="AN687" s="1"/>
      <c r="AO687" s="1"/>
      <c r="AP687" s="1"/>
      <c r="AQ687" s="1"/>
      <c r="AR687" s="1"/>
    </row>
    <row r="688" ht="12.75" customHeight="1">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c r="AA688" s="1"/>
      <c r="AB688" s="1"/>
      <c r="AC688" s="1"/>
      <c r="AD688" s="1"/>
      <c r="AE688" s="1"/>
      <c r="AF688" s="1"/>
      <c r="AG688" s="1"/>
      <c r="AH688" s="1"/>
      <c r="AI688" s="1"/>
      <c r="AJ688" s="1"/>
      <c r="AK688" s="1"/>
      <c r="AL688" s="1"/>
      <c r="AM688" s="1"/>
      <c r="AN688" s="1"/>
      <c r="AO688" s="1"/>
      <c r="AP688" s="1"/>
      <c r="AQ688" s="1"/>
      <c r="AR688" s="1"/>
    </row>
    <row r="689" ht="12.75" customHeight="1">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c r="AA689" s="1"/>
      <c r="AB689" s="1"/>
      <c r="AC689" s="1"/>
      <c r="AD689" s="1"/>
      <c r="AE689" s="1"/>
      <c r="AF689" s="1"/>
      <c r="AG689" s="1"/>
      <c r="AH689" s="1"/>
      <c r="AI689" s="1"/>
      <c r="AJ689" s="1"/>
      <c r="AK689" s="1"/>
      <c r="AL689" s="1"/>
      <c r="AM689" s="1"/>
      <c r="AN689" s="1"/>
      <c r="AO689" s="1"/>
      <c r="AP689" s="1"/>
      <c r="AQ689" s="1"/>
      <c r="AR689" s="1"/>
    </row>
    <row r="690" ht="12.75" customHeight="1">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c r="AA690" s="1"/>
      <c r="AB690" s="1"/>
      <c r="AC690" s="1"/>
      <c r="AD690" s="1"/>
      <c r="AE690" s="1"/>
      <c r="AF690" s="1"/>
      <c r="AG690" s="1"/>
      <c r="AH690" s="1"/>
      <c r="AI690" s="1"/>
      <c r="AJ690" s="1"/>
      <c r="AK690" s="1"/>
      <c r="AL690" s="1"/>
      <c r="AM690" s="1"/>
      <c r="AN690" s="1"/>
      <c r="AO690" s="1"/>
      <c r="AP690" s="1"/>
      <c r="AQ690" s="1"/>
      <c r="AR690" s="1"/>
    </row>
    <row r="691" ht="12.75" customHeight="1">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c r="AA691" s="1"/>
      <c r="AB691" s="1"/>
      <c r="AC691" s="1"/>
      <c r="AD691" s="1"/>
      <c r="AE691" s="1"/>
      <c r="AF691" s="1"/>
      <c r="AG691" s="1"/>
      <c r="AH691" s="1"/>
      <c r="AI691" s="1"/>
      <c r="AJ691" s="1"/>
      <c r="AK691" s="1"/>
      <c r="AL691" s="1"/>
      <c r="AM691" s="1"/>
      <c r="AN691" s="1"/>
      <c r="AO691" s="1"/>
      <c r="AP691" s="1"/>
      <c r="AQ691" s="1"/>
      <c r="AR691" s="1"/>
    </row>
    <row r="692" ht="12.75" customHeight="1">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c r="AA692" s="1"/>
      <c r="AB692" s="1"/>
      <c r="AC692" s="1"/>
      <c r="AD692" s="1"/>
      <c r="AE692" s="1"/>
      <c r="AF692" s="1"/>
      <c r="AG692" s="1"/>
      <c r="AH692" s="1"/>
      <c r="AI692" s="1"/>
      <c r="AJ692" s="1"/>
      <c r="AK692" s="1"/>
      <c r="AL692" s="1"/>
      <c r="AM692" s="1"/>
      <c r="AN692" s="1"/>
      <c r="AO692" s="1"/>
      <c r="AP692" s="1"/>
      <c r="AQ692" s="1"/>
      <c r="AR692" s="1"/>
    </row>
    <row r="693" ht="12.75" customHeight="1">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c r="AA693" s="1"/>
      <c r="AB693" s="1"/>
      <c r="AC693" s="1"/>
      <c r="AD693" s="1"/>
      <c r="AE693" s="1"/>
      <c r="AF693" s="1"/>
      <c r="AG693" s="1"/>
      <c r="AH693" s="1"/>
      <c r="AI693" s="1"/>
      <c r="AJ693" s="1"/>
      <c r="AK693" s="1"/>
      <c r="AL693" s="1"/>
      <c r="AM693" s="1"/>
      <c r="AN693" s="1"/>
      <c r="AO693" s="1"/>
      <c r="AP693" s="1"/>
      <c r="AQ693" s="1"/>
      <c r="AR693" s="1"/>
    </row>
    <row r="694" ht="12.75" customHeight="1">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c r="AA694" s="1"/>
      <c r="AB694" s="1"/>
      <c r="AC694" s="1"/>
      <c r="AD694" s="1"/>
      <c r="AE694" s="1"/>
      <c r="AF694" s="1"/>
      <c r="AG694" s="1"/>
      <c r="AH694" s="1"/>
      <c r="AI694" s="1"/>
      <c r="AJ694" s="1"/>
      <c r="AK694" s="1"/>
      <c r="AL694" s="1"/>
      <c r="AM694" s="1"/>
      <c r="AN694" s="1"/>
      <c r="AO694" s="1"/>
      <c r="AP694" s="1"/>
      <c r="AQ694" s="1"/>
      <c r="AR694" s="1"/>
    </row>
    <row r="695" ht="12.75" customHeight="1">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c r="AA695" s="1"/>
      <c r="AB695" s="1"/>
      <c r="AC695" s="1"/>
      <c r="AD695" s="1"/>
      <c r="AE695" s="1"/>
      <c r="AF695" s="1"/>
      <c r="AG695" s="1"/>
      <c r="AH695" s="1"/>
      <c r="AI695" s="1"/>
      <c r="AJ695" s="1"/>
      <c r="AK695" s="1"/>
      <c r="AL695" s="1"/>
      <c r="AM695" s="1"/>
      <c r="AN695" s="1"/>
      <c r="AO695" s="1"/>
      <c r="AP695" s="1"/>
      <c r="AQ695" s="1"/>
      <c r="AR695" s="1"/>
    </row>
    <row r="696" ht="12.75" customHeight="1">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c r="AA696" s="1"/>
      <c r="AB696" s="1"/>
      <c r="AC696" s="1"/>
      <c r="AD696" s="1"/>
      <c r="AE696" s="1"/>
      <c r="AF696" s="1"/>
      <c r="AG696" s="1"/>
      <c r="AH696" s="1"/>
      <c r="AI696" s="1"/>
      <c r="AJ696" s="1"/>
      <c r="AK696" s="1"/>
      <c r="AL696" s="1"/>
      <c r="AM696" s="1"/>
      <c r="AN696" s="1"/>
      <c r="AO696" s="1"/>
      <c r="AP696" s="1"/>
      <c r="AQ696" s="1"/>
      <c r="AR696" s="1"/>
    </row>
    <row r="697" ht="12.75" customHeight="1">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c r="AA697" s="1"/>
      <c r="AB697" s="1"/>
      <c r="AC697" s="1"/>
      <c r="AD697" s="1"/>
      <c r="AE697" s="1"/>
      <c r="AF697" s="1"/>
      <c r="AG697" s="1"/>
      <c r="AH697" s="1"/>
      <c r="AI697" s="1"/>
      <c r="AJ697" s="1"/>
      <c r="AK697" s="1"/>
      <c r="AL697" s="1"/>
      <c r="AM697" s="1"/>
      <c r="AN697" s="1"/>
      <c r="AO697" s="1"/>
      <c r="AP697" s="1"/>
      <c r="AQ697" s="1"/>
      <c r="AR697" s="1"/>
    </row>
    <row r="698" ht="12.75" customHeight="1">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c r="AA698" s="1"/>
      <c r="AB698" s="1"/>
      <c r="AC698" s="1"/>
      <c r="AD698" s="1"/>
      <c r="AE698" s="1"/>
      <c r="AF698" s="1"/>
      <c r="AG698" s="1"/>
      <c r="AH698" s="1"/>
      <c r="AI698" s="1"/>
      <c r="AJ698" s="1"/>
      <c r="AK698" s="1"/>
      <c r="AL698" s="1"/>
      <c r="AM698" s="1"/>
      <c r="AN698" s="1"/>
      <c r="AO698" s="1"/>
      <c r="AP698" s="1"/>
      <c r="AQ698" s="1"/>
      <c r="AR698" s="1"/>
    </row>
    <row r="699" ht="12.75" customHeight="1">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c r="AA699" s="1"/>
      <c r="AB699" s="1"/>
      <c r="AC699" s="1"/>
      <c r="AD699" s="1"/>
      <c r="AE699" s="1"/>
      <c r="AF699" s="1"/>
      <c r="AG699" s="1"/>
      <c r="AH699" s="1"/>
      <c r="AI699" s="1"/>
      <c r="AJ699" s="1"/>
      <c r="AK699" s="1"/>
      <c r="AL699" s="1"/>
      <c r="AM699" s="1"/>
      <c r="AN699" s="1"/>
      <c r="AO699" s="1"/>
      <c r="AP699" s="1"/>
      <c r="AQ699" s="1"/>
      <c r="AR699" s="1"/>
    </row>
    <row r="700" ht="12.75" customHeight="1">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c r="AA700" s="1"/>
      <c r="AB700" s="1"/>
      <c r="AC700" s="1"/>
      <c r="AD700" s="1"/>
      <c r="AE700" s="1"/>
      <c r="AF700" s="1"/>
      <c r="AG700" s="1"/>
      <c r="AH700" s="1"/>
      <c r="AI700" s="1"/>
      <c r="AJ700" s="1"/>
      <c r="AK700" s="1"/>
      <c r="AL700" s="1"/>
      <c r="AM700" s="1"/>
      <c r="AN700" s="1"/>
      <c r="AO700" s="1"/>
      <c r="AP700" s="1"/>
      <c r="AQ700" s="1"/>
      <c r="AR700" s="1"/>
    </row>
    <row r="701" ht="12.75" customHeight="1">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c r="AA701" s="1"/>
      <c r="AB701" s="1"/>
      <c r="AC701" s="1"/>
      <c r="AD701" s="1"/>
      <c r="AE701" s="1"/>
      <c r="AF701" s="1"/>
      <c r="AG701" s="1"/>
      <c r="AH701" s="1"/>
      <c r="AI701" s="1"/>
      <c r="AJ701" s="1"/>
      <c r="AK701" s="1"/>
      <c r="AL701" s="1"/>
      <c r="AM701" s="1"/>
      <c r="AN701" s="1"/>
      <c r="AO701" s="1"/>
      <c r="AP701" s="1"/>
      <c r="AQ701" s="1"/>
      <c r="AR701" s="1"/>
    </row>
    <row r="702" ht="12.75" customHeight="1">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c r="AA702" s="1"/>
      <c r="AB702" s="1"/>
      <c r="AC702" s="1"/>
      <c r="AD702" s="1"/>
      <c r="AE702" s="1"/>
      <c r="AF702" s="1"/>
      <c r="AG702" s="1"/>
      <c r="AH702" s="1"/>
      <c r="AI702" s="1"/>
      <c r="AJ702" s="1"/>
      <c r="AK702" s="1"/>
      <c r="AL702" s="1"/>
      <c r="AM702" s="1"/>
      <c r="AN702" s="1"/>
      <c r="AO702" s="1"/>
      <c r="AP702" s="1"/>
      <c r="AQ702" s="1"/>
      <c r="AR702" s="1"/>
    </row>
    <row r="703" ht="12.75" customHeight="1">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c r="AA703" s="1"/>
      <c r="AB703" s="1"/>
      <c r="AC703" s="1"/>
      <c r="AD703" s="1"/>
      <c r="AE703" s="1"/>
      <c r="AF703" s="1"/>
      <c r="AG703" s="1"/>
      <c r="AH703" s="1"/>
      <c r="AI703" s="1"/>
      <c r="AJ703" s="1"/>
      <c r="AK703" s="1"/>
      <c r="AL703" s="1"/>
      <c r="AM703" s="1"/>
      <c r="AN703" s="1"/>
      <c r="AO703" s="1"/>
      <c r="AP703" s="1"/>
      <c r="AQ703" s="1"/>
      <c r="AR703" s="1"/>
    </row>
    <row r="704" ht="12.75" customHeight="1">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c r="AA704" s="1"/>
      <c r="AB704" s="1"/>
      <c r="AC704" s="1"/>
      <c r="AD704" s="1"/>
      <c r="AE704" s="1"/>
      <c r="AF704" s="1"/>
      <c r="AG704" s="1"/>
      <c r="AH704" s="1"/>
      <c r="AI704" s="1"/>
      <c r="AJ704" s="1"/>
      <c r="AK704" s="1"/>
      <c r="AL704" s="1"/>
      <c r="AM704" s="1"/>
      <c r="AN704" s="1"/>
      <c r="AO704" s="1"/>
      <c r="AP704" s="1"/>
      <c r="AQ704" s="1"/>
      <c r="AR704" s="1"/>
    </row>
    <row r="705" ht="12.75" customHeight="1">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c r="AA705" s="1"/>
      <c r="AB705" s="1"/>
      <c r="AC705" s="1"/>
      <c r="AD705" s="1"/>
      <c r="AE705" s="1"/>
      <c r="AF705" s="1"/>
      <c r="AG705" s="1"/>
      <c r="AH705" s="1"/>
      <c r="AI705" s="1"/>
      <c r="AJ705" s="1"/>
      <c r="AK705" s="1"/>
      <c r="AL705" s="1"/>
      <c r="AM705" s="1"/>
      <c r="AN705" s="1"/>
      <c r="AO705" s="1"/>
      <c r="AP705" s="1"/>
      <c r="AQ705" s="1"/>
      <c r="AR705" s="1"/>
    </row>
    <row r="706" ht="12.75" customHeight="1">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c r="AA706" s="1"/>
      <c r="AB706" s="1"/>
      <c r="AC706" s="1"/>
      <c r="AD706" s="1"/>
      <c r="AE706" s="1"/>
      <c r="AF706" s="1"/>
      <c r="AG706" s="1"/>
      <c r="AH706" s="1"/>
      <c r="AI706" s="1"/>
      <c r="AJ706" s="1"/>
      <c r="AK706" s="1"/>
      <c r="AL706" s="1"/>
      <c r="AM706" s="1"/>
      <c r="AN706" s="1"/>
      <c r="AO706" s="1"/>
      <c r="AP706" s="1"/>
      <c r="AQ706" s="1"/>
      <c r="AR706" s="1"/>
    </row>
    <row r="707" ht="12.75" customHeight="1">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c r="AA707" s="1"/>
      <c r="AB707" s="1"/>
      <c r="AC707" s="1"/>
      <c r="AD707" s="1"/>
      <c r="AE707" s="1"/>
      <c r="AF707" s="1"/>
      <c r="AG707" s="1"/>
      <c r="AH707" s="1"/>
      <c r="AI707" s="1"/>
      <c r="AJ707" s="1"/>
      <c r="AK707" s="1"/>
      <c r="AL707" s="1"/>
      <c r="AM707" s="1"/>
      <c r="AN707" s="1"/>
      <c r="AO707" s="1"/>
      <c r="AP707" s="1"/>
      <c r="AQ707" s="1"/>
      <c r="AR707" s="1"/>
    </row>
    <row r="708" ht="12.75" customHeight="1">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c r="AA708" s="1"/>
      <c r="AB708" s="1"/>
      <c r="AC708" s="1"/>
      <c r="AD708" s="1"/>
      <c r="AE708" s="1"/>
      <c r="AF708" s="1"/>
      <c r="AG708" s="1"/>
      <c r="AH708" s="1"/>
      <c r="AI708" s="1"/>
      <c r="AJ708" s="1"/>
      <c r="AK708" s="1"/>
      <c r="AL708" s="1"/>
      <c r="AM708" s="1"/>
      <c r="AN708" s="1"/>
      <c r="AO708" s="1"/>
      <c r="AP708" s="1"/>
      <c r="AQ708" s="1"/>
      <c r="AR708" s="1"/>
    </row>
    <row r="709" ht="12.75" customHeight="1">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c r="AA709" s="1"/>
      <c r="AB709" s="1"/>
      <c r="AC709" s="1"/>
      <c r="AD709" s="1"/>
      <c r="AE709" s="1"/>
      <c r="AF709" s="1"/>
      <c r="AG709" s="1"/>
      <c r="AH709" s="1"/>
      <c r="AI709" s="1"/>
      <c r="AJ709" s="1"/>
      <c r="AK709" s="1"/>
      <c r="AL709" s="1"/>
      <c r="AM709" s="1"/>
      <c r="AN709" s="1"/>
      <c r="AO709" s="1"/>
      <c r="AP709" s="1"/>
      <c r="AQ709" s="1"/>
      <c r="AR709" s="1"/>
    </row>
    <row r="710" ht="12.75" customHeight="1">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c r="AA710" s="1"/>
      <c r="AB710" s="1"/>
      <c r="AC710" s="1"/>
      <c r="AD710" s="1"/>
      <c r="AE710" s="1"/>
      <c r="AF710" s="1"/>
      <c r="AG710" s="1"/>
      <c r="AH710" s="1"/>
      <c r="AI710" s="1"/>
      <c r="AJ710" s="1"/>
      <c r="AK710" s="1"/>
      <c r="AL710" s="1"/>
      <c r="AM710" s="1"/>
      <c r="AN710" s="1"/>
      <c r="AO710" s="1"/>
      <c r="AP710" s="1"/>
      <c r="AQ710" s="1"/>
      <c r="AR710" s="1"/>
    </row>
    <row r="711" ht="12.75" customHeight="1">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c r="AA711" s="1"/>
      <c r="AB711" s="1"/>
      <c r="AC711" s="1"/>
      <c r="AD711" s="1"/>
      <c r="AE711" s="1"/>
      <c r="AF711" s="1"/>
      <c r="AG711" s="1"/>
      <c r="AH711" s="1"/>
      <c r="AI711" s="1"/>
      <c r="AJ711" s="1"/>
      <c r="AK711" s="1"/>
      <c r="AL711" s="1"/>
      <c r="AM711" s="1"/>
      <c r="AN711" s="1"/>
      <c r="AO711" s="1"/>
      <c r="AP711" s="1"/>
      <c r="AQ711" s="1"/>
      <c r="AR711" s="1"/>
    </row>
    <row r="712" ht="12.75" customHeight="1">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c r="AA712" s="1"/>
      <c r="AB712" s="1"/>
      <c r="AC712" s="1"/>
      <c r="AD712" s="1"/>
      <c r="AE712" s="1"/>
      <c r="AF712" s="1"/>
      <c r="AG712" s="1"/>
      <c r="AH712" s="1"/>
      <c r="AI712" s="1"/>
      <c r="AJ712" s="1"/>
      <c r="AK712" s="1"/>
      <c r="AL712" s="1"/>
      <c r="AM712" s="1"/>
      <c r="AN712" s="1"/>
      <c r="AO712" s="1"/>
      <c r="AP712" s="1"/>
      <c r="AQ712" s="1"/>
      <c r="AR712" s="1"/>
    </row>
    <row r="713" ht="12.75" customHeight="1">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c r="AA713" s="1"/>
      <c r="AB713" s="1"/>
      <c r="AC713" s="1"/>
      <c r="AD713" s="1"/>
      <c r="AE713" s="1"/>
      <c r="AF713" s="1"/>
      <c r="AG713" s="1"/>
      <c r="AH713" s="1"/>
      <c r="AI713" s="1"/>
      <c r="AJ713" s="1"/>
      <c r="AK713" s="1"/>
      <c r="AL713" s="1"/>
      <c r="AM713" s="1"/>
      <c r="AN713" s="1"/>
      <c r="AO713" s="1"/>
      <c r="AP713" s="1"/>
      <c r="AQ713" s="1"/>
      <c r="AR713" s="1"/>
    </row>
    <row r="714" ht="12.75" customHeight="1">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c r="AA714" s="1"/>
      <c r="AB714" s="1"/>
      <c r="AC714" s="1"/>
      <c r="AD714" s="1"/>
      <c r="AE714" s="1"/>
      <c r="AF714" s="1"/>
      <c r="AG714" s="1"/>
      <c r="AH714" s="1"/>
      <c r="AI714" s="1"/>
      <c r="AJ714" s="1"/>
      <c r="AK714" s="1"/>
      <c r="AL714" s="1"/>
      <c r="AM714" s="1"/>
      <c r="AN714" s="1"/>
      <c r="AO714" s="1"/>
      <c r="AP714" s="1"/>
      <c r="AQ714" s="1"/>
      <c r="AR714" s="1"/>
    </row>
    <row r="715" ht="12.75" customHeight="1">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c r="AA715" s="1"/>
      <c r="AB715" s="1"/>
      <c r="AC715" s="1"/>
      <c r="AD715" s="1"/>
      <c r="AE715" s="1"/>
      <c r="AF715" s="1"/>
      <c r="AG715" s="1"/>
      <c r="AH715" s="1"/>
      <c r="AI715" s="1"/>
      <c r="AJ715" s="1"/>
      <c r="AK715" s="1"/>
      <c r="AL715" s="1"/>
      <c r="AM715" s="1"/>
      <c r="AN715" s="1"/>
      <c r="AO715" s="1"/>
      <c r="AP715" s="1"/>
      <c r="AQ715" s="1"/>
      <c r="AR715" s="1"/>
    </row>
    <row r="716" ht="12.75" customHeight="1">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c r="AA716" s="1"/>
      <c r="AB716" s="1"/>
      <c r="AC716" s="1"/>
      <c r="AD716" s="1"/>
      <c r="AE716" s="1"/>
      <c r="AF716" s="1"/>
      <c r="AG716" s="1"/>
      <c r="AH716" s="1"/>
      <c r="AI716" s="1"/>
      <c r="AJ716" s="1"/>
      <c r="AK716" s="1"/>
      <c r="AL716" s="1"/>
      <c r="AM716" s="1"/>
      <c r="AN716" s="1"/>
      <c r="AO716" s="1"/>
      <c r="AP716" s="1"/>
      <c r="AQ716" s="1"/>
      <c r="AR716" s="1"/>
    </row>
    <row r="717" ht="12.75" customHeight="1">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c r="AA717" s="1"/>
      <c r="AB717" s="1"/>
      <c r="AC717" s="1"/>
      <c r="AD717" s="1"/>
      <c r="AE717" s="1"/>
      <c r="AF717" s="1"/>
      <c r="AG717" s="1"/>
      <c r="AH717" s="1"/>
      <c r="AI717" s="1"/>
      <c r="AJ717" s="1"/>
      <c r="AK717" s="1"/>
      <c r="AL717" s="1"/>
      <c r="AM717" s="1"/>
      <c r="AN717" s="1"/>
      <c r="AO717" s="1"/>
      <c r="AP717" s="1"/>
      <c r="AQ717" s="1"/>
      <c r="AR717" s="1"/>
    </row>
    <row r="718" ht="12.75" customHeight="1">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c r="AA718" s="1"/>
      <c r="AB718" s="1"/>
      <c r="AC718" s="1"/>
      <c r="AD718" s="1"/>
      <c r="AE718" s="1"/>
      <c r="AF718" s="1"/>
      <c r="AG718" s="1"/>
      <c r="AH718" s="1"/>
      <c r="AI718" s="1"/>
      <c r="AJ718" s="1"/>
      <c r="AK718" s="1"/>
      <c r="AL718" s="1"/>
      <c r="AM718" s="1"/>
      <c r="AN718" s="1"/>
      <c r="AO718" s="1"/>
      <c r="AP718" s="1"/>
      <c r="AQ718" s="1"/>
      <c r="AR718" s="1"/>
    </row>
    <row r="719" ht="12.75" customHeight="1">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c r="AA719" s="1"/>
      <c r="AB719" s="1"/>
      <c r="AC719" s="1"/>
      <c r="AD719" s="1"/>
      <c r="AE719" s="1"/>
      <c r="AF719" s="1"/>
      <c r="AG719" s="1"/>
      <c r="AH719" s="1"/>
      <c r="AI719" s="1"/>
      <c r="AJ719" s="1"/>
      <c r="AK719" s="1"/>
      <c r="AL719" s="1"/>
      <c r="AM719" s="1"/>
      <c r="AN719" s="1"/>
      <c r="AO719" s="1"/>
      <c r="AP719" s="1"/>
      <c r="AQ719" s="1"/>
      <c r="AR719" s="1"/>
    </row>
    <row r="720" ht="12.75" customHeight="1">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c r="AA720" s="1"/>
      <c r="AB720" s="1"/>
      <c r="AC720" s="1"/>
      <c r="AD720" s="1"/>
      <c r="AE720" s="1"/>
      <c r="AF720" s="1"/>
      <c r="AG720" s="1"/>
      <c r="AH720" s="1"/>
      <c r="AI720" s="1"/>
      <c r="AJ720" s="1"/>
      <c r="AK720" s="1"/>
      <c r="AL720" s="1"/>
      <c r="AM720" s="1"/>
      <c r="AN720" s="1"/>
      <c r="AO720" s="1"/>
      <c r="AP720" s="1"/>
      <c r="AQ720" s="1"/>
      <c r="AR720" s="1"/>
    </row>
    <row r="721" ht="12.75" customHeight="1">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c r="AA721" s="1"/>
      <c r="AB721" s="1"/>
      <c r="AC721" s="1"/>
      <c r="AD721" s="1"/>
      <c r="AE721" s="1"/>
      <c r="AF721" s="1"/>
      <c r="AG721" s="1"/>
      <c r="AH721" s="1"/>
      <c r="AI721" s="1"/>
      <c r="AJ721" s="1"/>
      <c r="AK721" s="1"/>
      <c r="AL721" s="1"/>
      <c r="AM721" s="1"/>
      <c r="AN721" s="1"/>
      <c r="AO721" s="1"/>
      <c r="AP721" s="1"/>
      <c r="AQ721" s="1"/>
      <c r="AR721" s="1"/>
    </row>
    <row r="722" ht="12.75" customHeight="1">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c r="AA722" s="1"/>
      <c r="AB722" s="1"/>
      <c r="AC722" s="1"/>
      <c r="AD722" s="1"/>
      <c r="AE722" s="1"/>
      <c r="AF722" s="1"/>
      <c r="AG722" s="1"/>
      <c r="AH722" s="1"/>
      <c r="AI722" s="1"/>
      <c r="AJ722" s="1"/>
      <c r="AK722" s="1"/>
      <c r="AL722" s="1"/>
      <c r="AM722" s="1"/>
      <c r="AN722" s="1"/>
      <c r="AO722" s="1"/>
      <c r="AP722" s="1"/>
      <c r="AQ722" s="1"/>
      <c r="AR722" s="1"/>
    </row>
    <row r="723" ht="12.75" customHeight="1">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c r="AA723" s="1"/>
      <c r="AB723" s="1"/>
      <c r="AC723" s="1"/>
      <c r="AD723" s="1"/>
      <c r="AE723" s="1"/>
      <c r="AF723" s="1"/>
      <c r="AG723" s="1"/>
      <c r="AH723" s="1"/>
      <c r="AI723" s="1"/>
      <c r="AJ723" s="1"/>
      <c r="AK723" s="1"/>
      <c r="AL723" s="1"/>
      <c r="AM723" s="1"/>
      <c r="AN723" s="1"/>
      <c r="AO723" s="1"/>
      <c r="AP723" s="1"/>
      <c r="AQ723" s="1"/>
      <c r="AR723" s="1"/>
    </row>
    <row r="724" ht="12.75" customHeight="1">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c r="AA724" s="1"/>
      <c r="AB724" s="1"/>
      <c r="AC724" s="1"/>
      <c r="AD724" s="1"/>
      <c r="AE724" s="1"/>
      <c r="AF724" s="1"/>
      <c r="AG724" s="1"/>
      <c r="AH724" s="1"/>
      <c r="AI724" s="1"/>
      <c r="AJ724" s="1"/>
      <c r="AK724" s="1"/>
      <c r="AL724" s="1"/>
      <c r="AM724" s="1"/>
      <c r="AN724" s="1"/>
      <c r="AO724" s="1"/>
      <c r="AP724" s="1"/>
      <c r="AQ724" s="1"/>
      <c r="AR724" s="1"/>
    </row>
    <row r="725" ht="12.75" customHeight="1">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c r="AA725" s="1"/>
      <c r="AB725" s="1"/>
      <c r="AC725" s="1"/>
      <c r="AD725" s="1"/>
      <c r="AE725" s="1"/>
      <c r="AF725" s="1"/>
      <c r="AG725" s="1"/>
      <c r="AH725" s="1"/>
      <c r="AI725" s="1"/>
      <c r="AJ725" s="1"/>
      <c r="AK725" s="1"/>
      <c r="AL725" s="1"/>
      <c r="AM725" s="1"/>
      <c r="AN725" s="1"/>
      <c r="AO725" s="1"/>
      <c r="AP725" s="1"/>
      <c r="AQ725" s="1"/>
      <c r="AR725" s="1"/>
    </row>
    <row r="726" ht="12.75" customHeight="1">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c r="AA726" s="1"/>
      <c r="AB726" s="1"/>
      <c r="AC726" s="1"/>
      <c r="AD726" s="1"/>
      <c r="AE726" s="1"/>
      <c r="AF726" s="1"/>
      <c r="AG726" s="1"/>
      <c r="AH726" s="1"/>
      <c r="AI726" s="1"/>
      <c r="AJ726" s="1"/>
      <c r="AK726" s="1"/>
      <c r="AL726" s="1"/>
      <c r="AM726" s="1"/>
      <c r="AN726" s="1"/>
      <c r="AO726" s="1"/>
      <c r="AP726" s="1"/>
      <c r="AQ726" s="1"/>
      <c r="AR726" s="1"/>
    </row>
    <row r="727" ht="12.75" customHeight="1">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c r="AA727" s="1"/>
      <c r="AB727" s="1"/>
      <c r="AC727" s="1"/>
      <c r="AD727" s="1"/>
      <c r="AE727" s="1"/>
      <c r="AF727" s="1"/>
      <c r="AG727" s="1"/>
      <c r="AH727" s="1"/>
      <c r="AI727" s="1"/>
      <c r="AJ727" s="1"/>
      <c r="AK727" s="1"/>
      <c r="AL727" s="1"/>
      <c r="AM727" s="1"/>
      <c r="AN727" s="1"/>
      <c r="AO727" s="1"/>
      <c r="AP727" s="1"/>
      <c r="AQ727" s="1"/>
      <c r="AR727" s="1"/>
    </row>
    <row r="728" ht="12.75" customHeight="1">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c r="AA728" s="1"/>
      <c r="AB728" s="1"/>
      <c r="AC728" s="1"/>
      <c r="AD728" s="1"/>
      <c r="AE728" s="1"/>
      <c r="AF728" s="1"/>
      <c r="AG728" s="1"/>
      <c r="AH728" s="1"/>
      <c r="AI728" s="1"/>
      <c r="AJ728" s="1"/>
      <c r="AK728" s="1"/>
      <c r="AL728" s="1"/>
      <c r="AM728" s="1"/>
      <c r="AN728" s="1"/>
      <c r="AO728" s="1"/>
      <c r="AP728" s="1"/>
      <c r="AQ728" s="1"/>
      <c r="AR728" s="1"/>
    </row>
    <row r="729" ht="12.75" customHeight="1">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c r="AA729" s="1"/>
      <c r="AB729" s="1"/>
      <c r="AC729" s="1"/>
      <c r="AD729" s="1"/>
      <c r="AE729" s="1"/>
      <c r="AF729" s="1"/>
      <c r="AG729" s="1"/>
      <c r="AH729" s="1"/>
      <c r="AI729" s="1"/>
      <c r="AJ729" s="1"/>
      <c r="AK729" s="1"/>
      <c r="AL729" s="1"/>
      <c r="AM729" s="1"/>
      <c r="AN729" s="1"/>
      <c r="AO729" s="1"/>
      <c r="AP729" s="1"/>
      <c r="AQ729" s="1"/>
      <c r="AR729" s="1"/>
    </row>
    <row r="730" ht="12.75" customHeight="1">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c r="AA730" s="1"/>
      <c r="AB730" s="1"/>
      <c r="AC730" s="1"/>
      <c r="AD730" s="1"/>
      <c r="AE730" s="1"/>
      <c r="AF730" s="1"/>
      <c r="AG730" s="1"/>
      <c r="AH730" s="1"/>
      <c r="AI730" s="1"/>
      <c r="AJ730" s="1"/>
      <c r="AK730" s="1"/>
      <c r="AL730" s="1"/>
      <c r="AM730" s="1"/>
      <c r="AN730" s="1"/>
      <c r="AO730" s="1"/>
      <c r="AP730" s="1"/>
      <c r="AQ730" s="1"/>
      <c r="AR730" s="1"/>
    </row>
    <row r="731" ht="12.75" customHeight="1">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c r="AA731" s="1"/>
      <c r="AB731" s="1"/>
      <c r="AC731" s="1"/>
      <c r="AD731" s="1"/>
      <c r="AE731" s="1"/>
      <c r="AF731" s="1"/>
      <c r="AG731" s="1"/>
      <c r="AH731" s="1"/>
      <c r="AI731" s="1"/>
      <c r="AJ731" s="1"/>
      <c r="AK731" s="1"/>
      <c r="AL731" s="1"/>
      <c r="AM731" s="1"/>
      <c r="AN731" s="1"/>
      <c r="AO731" s="1"/>
      <c r="AP731" s="1"/>
      <c r="AQ731" s="1"/>
      <c r="AR731" s="1"/>
    </row>
    <row r="732" ht="12.75" customHeight="1">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c r="AA732" s="1"/>
      <c r="AB732" s="1"/>
      <c r="AC732" s="1"/>
      <c r="AD732" s="1"/>
      <c r="AE732" s="1"/>
      <c r="AF732" s="1"/>
      <c r="AG732" s="1"/>
      <c r="AH732" s="1"/>
      <c r="AI732" s="1"/>
      <c r="AJ732" s="1"/>
      <c r="AK732" s="1"/>
      <c r="AL732" s="1"/>
      <c r="AM732" s="1"/>
      <c r="AN732" s="1"/>
      <c r="AO732" s="1"/>
      <c r="AP732" s="1"/>
      <c r="AQ732" s="1"/>
      <c r="AR732" s="1"/>
    </row>
    <row r="733" ht="12.75" customHeight="1">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c r="AA733" s="1"/>
      <c r="AB733" s="1"/>
      <c r="AC733" s="1"/>
      <c r="AD733" s="1"/>
      <c r="AE733" s="1"/>
      <c r="AF733" s="1"/>
      <c r="AG733" s="1"/>
      <c r="AH733" s="1"/>
      <c r="AI733" s="1"/>
      <c r="AJ733" s="1"/>
      <c r="AK733" s="1"/>
      <c r="AL733" s="1"/>
      <c r="AM733" s="1"/>
      <c r="AN733" s="1"/>
      <c r="AO733" s="1"/>
      <c r="AP733" s="1"/>
      <c r="AQ733" s="1"/>
      <c r="AR733" s="1"/>
    </row>
    <row r="734" ht="12.75" customHeight="1">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c r="AA734" s="1"/>
      <c r="AB734" s="1"/>
      <c r="AC734" s="1"/>
      <c r="AD734" s="1"/>
      <c r="AE734" s="1"/>
      <c r="AF734" s="1"/>
      <c r="AG734" s="1"/>
      <c r="AH734" s="1"/>
      <c r="AI734" s="1"/>
      <c r="AJ734" s="1"/>
      <c r="AK734" s="1"/>
      <c r="AL734" s="1"/>
      <c r="AM734" s="1"/>
      <c r="AN734" s="1"/>
      <c r="AO734" s="1"/>
      <c r="AP734" s="1"/>
      <c r="AQ734" s="1"/>
      <c r="AR734" s="1"/>
    </row>
    <row r="735" ht="12.75" customHeight="1">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c r="AA735" s="1"/>
      <c r="AB735" s="1"/>
      <c r="AC735" s="1"/>
      <c r="AD735" s="1"/>
      <c r="AE735" s="1"/>
      <c r="AF735" s="1"/>
      <c r="AG735" s="1"/>
      <c r="AH735" s="1"/>
      <c r="AI735" s="1"/>
      <c r="AJ735" s="1"/>
      <c r="AK735" s="1"/>
      <c r="AL735" s="1"/>
      <c r="AM735" s="1"/>
      <c r="AN735" s="1"/>
      <c r="AO735" s="1"/>
      <c r="AP735" s="1"/>
      <c r="AQ735" s="1"/>
      <c r="AR735" s="1"/>
    </row>
    <row r="736" ht="12.75" customHeight="1">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c r="AA736" s="1"/>
      <c r="AB736" s="1"/>
      <c r="AC736" s="1"/>
      <c r="AD736" s="1"/>
      <c r="AE736" s="1"/>
      <c r="AF736" s="1"/>
      <c r="AG736" s="1"/>
      <c r="AH736" s="1"/>
      <c r="AI736" s="1"/>
      <c r="AJ736" s="1"/>
      <c r="AK736" s="1"/>
      <c r="AL736" s="1"/>
      <c r="AM736" s="1"/>
      <c r="AN736" s="1"/>
      <c r="AO736" s="1"/>
      <c r="AP736" s="1"/>
      <c r="AQ736" s="1"/>
      <c r="AR736" s="1"/>
    </row>
    <row r="737" ht="12.75" customHeight="1">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c r="AA737" s="1"/>
      <c r="AB737" s="1"/>
      <c r="AC737" s="1"/>
      <c r="AD737" s="1"/>
      <c r="AE737" s="1"/>
      <c r="AF737" s="1"/>
      <c r="AG737" s="1"/>
      <c r="AH737" s="1"/>
      <c r="AI737" s="1"/>
      <c r="AJ737" s="1"/>
      <c r="AK737" s="1"/>
      <c r="AL737" s="1"/>
      <c r="AM737" s="1"/>
      <c r="AN737" s="1"/>
      <c r="AO737" s="1"/>
      <c r="AP737" s="1"/>
      <c r="AQ737" s="1"/>
      <c r="AR737" s="1"/>
    </row>
    <row r="738" ht="12.75" customHeight="1">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c r="AA738" s="1"/>
      <c r="AB738" s="1"/>
      <c r="AC738" s="1"/>
      <c r="AD738" s="1"/>
      <c r="AE738" s="1"/>
      <c r="AF738" s="1"/>
      <c r="AG738" s="1"/>
      <c r="AH738" s="1"/>
      <c r="AI738" s="1"/>
      <c r="AJ738" s="1"/>
      <c r="AK738" s="1"/>
      <c r="AL738" s="1"/>
      <c r="AM738" s="1"/>
      <c r="AN738" s="1"/>
      <c r="AO738" s="1"/>
      <c r="AP738" s="1"/>
      <c r="AQ738" s="1"/>
      <c r="AR738" s="1"/>
    </row>
    <row r="739" ht="12.75" customHeight="1">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c r="AA739" s="1"/>
      <c r="AB739" s="1"/>
      <c r="AC739" s="1"/>
      <c r="AD739" s="1"/>
      <c r="AE739" s="1"/>
      <c r="AF739" s="1"/>
      <c r="AG739" s="1"/>
      <c r="AH739" s="1"/>
      <c r="AI739" s="1"/>
      <c r="AJ739" s="1"/>
      <c r="AK739" s="1"/>
      <c r="AL739" s="1"/>
      <c r="AM739" s="1"/>
      <c r="AN739" s="1"/>
      <c r="AO739" s="1"/>
      <c r="AP739" s="1"/>
      <c r="AQ739" s="1"/>
      <c r="AR739" s="1"/>
    </row>
    <row r="740" ht="12.75" customHeight="1">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c r="AA740" s="1"/>
      <c r="AB740" s="1"/>
      <c r="AC740" s="1"/>
      <c r="AD740" s="1"/>
      <c r="AE740" s="1"/>
      <c r="AF740" s="1"/>
      <c r="AG740" s="1"/>
      <c r="AH740" s="1"/>
      <c r="AI740" s="1"/>
      <c r="AJ740" s="1"/>
      <c r="AK740" s="1"/>
      <c r="AL740" s="1"/>
      <c r="AM740" s="1"/>
      <c r="AN740" s="1"/>
      <c r="AO740" s="1"/>
      <c r="AP740" s="1"/>
      <c r="AQ740" s="1"/>
      <c r="AR740" s="1"/>
    </row>
    <row r="741" ht="12.75" customHeight="1">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c r="AA741" s="1"/>
      <c r="AB741" s="1"/>
      <c r="AC741" s="1"/>
      <c r="AD741" s="1"/>
      <c r="AE741" s="1"/>
      <c r="AF741" s="1"/>
      <c r="AG741" s="1"/>
      <c r="AH741" s="1"/>
      <c r="AI741" s="1"/>
      <c r="AJ741" s="1"/>
      <c r="AK741" s="1"/>
      <c r="AL741" s="1"/>
      <c r="AM741" s="1"/>
      <c r="AN741" s="1"/>
      <c r="AO741" s="1"/>
      <c r="AP741" s="1"/>
      <c r="AQ741" s="1"/>
      <c r="AR741" s="1"/>
    </row>
    <row r="742" ht="12.75" customHeight="1">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c r="AA742" s="1"/>
      <c r="AB742" s="1"/>
      <c r="AC742" s="1"/>
      <c r="AD742" s="1"/>
      <c r="AE742" s="1"/>
      <c r="AF742" s="1"/>
      <c r="AG742" s="1"/>
      <c r="AH742" s="1"/>
      <c r="AI742" s="1"/>
      <c r="AJ742" s="1"/>
      <c r="AK742" s="1"/>
      <c r="AL742" s="1"/>
      <c r="AM742" s="1"/>
      <c r="AN742" s="1"/>
      <c r="AO742" s="1"/>
      <c r="AP742" s="1"/>
      <c r="AQ742" s="1"/>
      <c r="AR742" s="1"/>
    </row>
    <row r="743" ht="12.75" customHeight="1">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c r="AA743" s="1"/>
      <c r="AB743" s="1"/>
      <c r="AC743" s="1"/>
      <c r="AD743" s="1"/>
      <c r="AE743" s="1"/>
      <c r="AF743" s="1"/>
      <c r="AG743" s="1"/>
      <c r="AH743" s="1"/>
      <c r="AI743" s="1"/>
      <c r="AJ743" s="1"/>
      <c r="AK743" s="1"/>
      <c r="AL743" s="1"/>
      <c r="AM743" s="1"/>
      <c r="AN743" s="1"/>
      <c r="AO743" s="1"/>
      <c r="AP743" s="1"/>
      <c r="AQ743" s="1"/>
      <c r="AR743" s="1"/>
    </row>
    <row r="744" ht="12.75" customHeight="1">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c r="AA744" s="1"/>
      <c r="AB744" s="1"/>
      <c r="AC744" s="1"/>
      <c r="AD744" s="1"/>
      <c r="AE744" s="1"/>
      <c r="AF744" s="1"/>
      <c r="AG744" s="1"/>
      <c r="AH744" s="1"/>
      <c r="AI744" s="1"/>
      <c r="AJ744" s="1"/>
      <c r="AK744" s="1"/>
      <c r="AL744" s="1"/>
      <c r="AM744" s="1"/>
      <c r="AN744" s="1"/>
      <c r="AO744" s="1"/>
      <c r="AP744" s="1"/>
      <c r="AQ744" s="1"/>
      <c r="AR744" s="1"/>
    </row>
    <row r="745" ht="12.75" customHeight="1">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c r="AA745" s="1"/>
      <c r="AB745" s="1"/>
      <c r="AC745" s="1"/>
      <c r="AD745" s="1"/>
      <c r="AE745" s="1"/>
      <c r="AF745" s="1"/>
      <c r="AG745" s="1"/>
      <c r="AH745" s="1"/>
      <c r="AI745" s="1"/>
      <c r="AJ745" s="1"/>
      <c r="AK745" s="1"/>
      <c r="AL745" s="1"/>
      <c r="AM745" s="1"/>
      <c r="AN745" s="1"/>
      <c r="AO745" s="1"/>
      <c r="AP745" s="1"/>
      <c r="AQ745" s="1"/>
      <c r="AR745" s="1"/>
    </row>
    <row r="746" ht="12.75" customHeight="1">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c r="AA746" s="1"/>
      <c r="AB746" s="1"/>
      <c r="AC746" s="1"/>
      <c r="AD746" s="1"/>
      <c r="AE746" s="1"/>
      <c r="AF746" s="1"/>
      <c r="AG746" s="1"/>
      <c r="AH746" s="1"/>
      <c r="AI746" s="1"/>
      <c r="AJ746" s="1"/>
      <c r="AK746" s="1"/>
      <c r="AL746" s="1"/>
      <c r="AM746" s="1"/>
      <c r="AN746" s="1"/>
      <c r="AO746" s="1"/>
      <c r="AP746" s="1"/>
      <c r="AQ746" s="1"/>
      <c r="AR746" s="1"/>
    </row>
    <row r="747" ht="12.75" customHeight="1">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c r="AA747" s="1"/>
      <c r="AB747" s="1"/>
      <c r="AC747" s="1"/>
      <c r="AD747" s="1"/>
      <c r="AE747" s="1"/>
      <c r="AF747" s="1"/>
      <c r="AG747" s="1"/>
      <c r="AH747" s="1"/>
      <c r="AI747" s="1"/>
      <c r="AJ747" s="1"/>
      <c r="AK747" s="1"/>
      <c r="AL747" s="1"/>
      <c r="AM747" s="1"/>
      <c r="AN747" s="1"/>
      <c r="AO747" s="1"/>
      <c r="AP747" s="1"/>
      <c r="AQ747" s="1"/>
      <c r="AR747" s="1"/>
    </row>
    <row r="748" ht="12.75" customHeight="1">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c r="AA748" s="1"/>
      <c r="AB748" s="1"/>
      <c r="AC748" s="1"/>
      <c r="AD748" s="1"/>
      <c r="AE748" s="1"/>
      <c r="AF748" s="1"/>
      <c r="AG748" s="1"/>
      <c r="AH748" s="1"/>
      <c r="AI748" s="1"/>
      <c r="AJ748" s="1"/>
      <c r="AK748" s="1"/>
      <c r="AL748" s="1"/>
      <c r="AM748" s="1"/>
      <c r="AN748" s="1"/>
      <c r="AO748" s="1"/>
      <c r="AP748" s="1"/>
      <c r="AQ748" s="1"/>
      <c r="AR748" s="1"/>
    </row>
    <row r="749" ht="12.75" customHeight="1">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c r="AA749" s="1"/>
      <c r="AB749" s="1"/>
      <c r="AC749" s="1"/>
      <c r="AD749" s="1"/>
      <c r="AE749" s="1"/>
      <c r="AF749" s="1"/>
      <c r="AG749" s="1"/>
      <c r="AH749" s="1"/>
      <c r="AI749" s="1"/>
      <c r="AJ749" s="1"/>
      <c r="AK749" s="1"/>
      <c r="AL749" s="1"/>
      <c r="AM749" s="1"/>
      <c r="AN749" s="1"/>
      <c r="AO749" s="1"/>
      <c r="AP749" s="1"/>
      <c r="AQ749" s="1"/>
      <c r="AR749" s="1"/>
    </row>
    <row r="750" ht="12.75" customHeight="1">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c r="AA750" s="1"/>
      <c r="AB750" s="1"/>
      <c r="AC750" s="1"/>
      <c r="AD750" s="1"/>
      <c r="AE750" s="1"/>
      <c r="AF750" s="1"/>
      <c r="AG750" s="1"/>
      <c r="AH750" s="1"/>
      <c r="AI750" s="1"/>
      <c r="AJ750" s="1"/>
      <c r="AK750" s="1"/>
      <c r="AL750" s="1"/>
      <c r="AM750" s="1"/>
      <c r="AN750" s="1"/>
      <c r="AO750" s="1"/>
      <c r="AP750" s="1"/>
      <c r="AQ750" s="1"/>
      <c r="AR750" s="1"/>
    </row>
    <row r="751" ht="12.75" customHeight="1">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c r="AA751" s="1"/>
      <c r="AB751" s="1"/>
      <c r="AC751" s="1"/>
      <c r="AD751" s="1"/>
      <c r="AE751" s="1"/>
      <c r="AF751" s="1"/>
      <c r="AG751" s="1"/>
      <c r="AH751" s="1"/>
      <c r="AI751" s="1"/>
      <c r="AJ751" s="1"/>
      <c r="AK751" s="1"/>
      <c r="AL751" s="1"/>
      <c r="AM751" s="1"/>
      <c r="AN751" s="1"/>
      <c r="AO751" s="1"/>
      <c r="AP751" s="1"/>
      <c r="AQ751" s="1"/>
      <c r="AR751" s="1"/>
    </row>
    <row r="752" ht="12.75" customHeight="1">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c r="AA752" s="1"/>
      <c r="AB752" s="1"/>
      <c r="AC752" s="1"/>
      <c r="AD752" s="1"/>
      <c r="AE752" s="1"/>
      <c r="AF752" s="1"/>
      <c r="AG752" s="1"/>
      <c r="AH752" s="1"/>
      <c r="AI752" s="1"/>
      <c r="AJ752" s="1"/>
      <c r="AK752" s="1"/>
      <c r="AL752" s="1"/>
      <c r="AM752" s="1"/>
      <c r="AN752" s="1"/>
      <c r="AO752" s="1"/>
      <c r="AP752" s="1"/>
      <c r="AQ752" s="1"/>
      <c r="AR752" s="1"/>
    </row>
    <row r="753" ht="12.75" customHeight="1">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c r="AA753" s="1"/>
      <c r="AB753" s="1"/>
      <c r="AC753" s="1"/>
      <c r="AD753" s="1"/>
      <c r="AE753" s="1"/>
      <c r="AF753" s="1"/>
      <c r="AG753" s="1"/>
      <c r="AH753" s="1"/>
      <c r="AI753" s="1"/>
      <c r="AJ753" s="1"/>
      <c r="AK753" s="1"/>
      <c r="AL753" s="1"/>
      <c r="AM753" s="1"/>
      <c r="AN753" s="1"/>
      <c r="AO753" s="1"/>
      <c r="AP753" s="1"/>
      <c r="AQ753" s="1"/>
      <c r="AR753" s="1"/>
    </row>
    <row r="754" ht="12.75" customHeight="1">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c r="AA754" s="1"/>
      <c r="AB754" s="1"/>
      <c r="AC754" s="1"/>
      <c r="AD754" s="1"/>
      <c r="AE754" s="1"/>
      <c r="AF754" s="1"/>
      <c r="AG754" s="1"/>
      <c r="AH754" s="1"/>
      <c r="AI754" s="1"/>
      <c r="AJ754" s="1"/>
      <c r="AK754" s="1"/>
      <c r="AL754" s="1"/>
      <c r="AM754" s="1"/>
      <c r="AN754" s="1"/>
      <c r="AO754" s="1"/>
      <c r="AP754" s="1"/>
      <c r="AQ754" s="1"/>
      <c r="AR754" s="1"/>
    </row>
    <row r="755" ht="12.75" customHeight="1">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c r="AA755" s="1"/>
      <c r="AB755" s="1"/>
      <c r="AC755" s="1"/>
      <c r="AD755" s="1"/>
      <c r="AE755" s="1"/>
      <c r="AF755" s="1"/>
      <c r="AG755" s="1"/>
      <c r="AH755" s="1"/>
      <c r="AI755" s="1"/>
      <c r="AJ755" s="1"/>
      <c r="AK755" s="1"/>
      <c r="AL755" s="1"/>
      <c r="AM755" s="1"/>
      <c r="AN755" s="1"/>
      <c r="AO755" s="1"/>
      <c r="AP755" s="1"/>
      <c r="AQ755" s="1"/>
      <c r="AR755" s="1"/>
    </row>
    <row r="756" ht="12.75" customHeight="1">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c r="AA756" s="1"/>
      <c r="AB756" s="1"/>
      <c r="AC756" s="1"/>
      <c r="AD756" s="1"/>
      <c r="AE756" s="1"/>
      <c r="AF756" s="1"/>
      <c r="AG756" s="1"/>
      <c r="AH756" s="1"/>
      <c r="AI756" s="1"/>
      <c r="AJ756" s="1"/>
      <c r="AK756" s="1"/>
      <c r="AL756" s="1"/>
      <c r="AM756" s="1"/>
      <c r="AN756" s="1"/>
      <c r="AO756" s="1"/>
      <c r="AP756" s="1"/>
      <c r="AQ756" s="1"/>
      <c r="AR756" s="1"/>
    </row>
    <row r="757" ht="12.75" customHeight="1">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c r="AA757" s="1"/>
      <c r="AB757" s="1"/>
      <c r="AC757" s="1"/>
      <c r="AD757" s="1"/>
      <c r="AE757" s="1"/>
      <c r="AF757" s="1"/>
      <c r="AG757" s="1"/>
      <c r="AH757" s="1"/>
      <c r="AI757" s="1"/>
      <c r="AJ757" s="1"/>
      <c r="AK757" s="1"/>
      <c r="AL757" s="1"/>
      <c r="AM757" s="1"/>
      <c r="AN757" s="1"/>
      <c r="AO757" s="1"/>
      <c r="AP757" s="1"/>
      <c r="AQ757" s="1"/>
      <c r="AR757" s="1"/>
    </row>
    <row r="758" ht="12.75" customHeight="1">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c r="AA758" s="1"/>
      <c r="AB758" s="1"/>
      <c r="AC758" s="1"/>
      <c r="AD758" s="1"/>
      <c r="AE758" s="1"/>
      <c r="AF758" s="1"/>
      <c r="AG758" s="1"/>
      <c r="AH758" s="1"/>
      <c r="AI758" s="1"/>
      <c r="AJ758" s="1"/>
      <c r="AK758" s="1"/>
      <c r="AL758" s="1"/>
      <c r="AM758" s="1"/>
      <c r="AN758" s="1"/>
      <c r="AO758" s="1"/>
      <c r="AP758" s="1"/>
      <c r="AQ758" s="1"/>
      <c r="AR758" s="1"/>
    </row>
    <row r="759" ht="12.75" customHeight="1">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c r="AA759" s="1"/>
      <c r="AB759" s="1"/>
      <c r="AC759" s="1"/>
      <c r="AD759" s="1"/>
      <c r="AE759" s="1"/>
      <c r="AF759" s="1"/>
      <c r="AG759" s="1"/>
      <c r="AH759" s="1"/>
      <c r="AI759" s="1"/>
      <c r="AJ759" s="1"/>
      <c r="AK759" s="1"/>
      <c r="AL759" s="1"/>
      <c r="AM759" s="1"/>
      <c r="AN759" s="1"/>
      <c r="AO759" s="1"/>
      <c r="AP759" s="1"/>
      <c r="AQ759" s="1"/>
      <c r="AR759" s="1"/>
    </row>
    <row r="760" ht="12.75" customHeight="1">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c r="AA760" s="1"/>
      <c r="AB760" s="1"/>
      <c r="AC760" s="1"/>
      <c r="AD760" s="1"/>
      <c r="AE760" s="1"/>
      <c r="AF760" s="1"/>
      <c r="AG760" s="1"/>
      <c r="AH760" s="1"/>
      <c r="AI760" s="1"/>
      <c r="AJ760" s="1"/>
      <c r="AK760" s="1"/>
      <c r="AL760" s="1"/>
      <c r="AM760" s="1"/>
      <c r="AN760" s="1"/>
      <c r="AO760" s="1"/>
      <c r="AP760" s="1"/>
      <c r="AQ760" s="1"/>
      <c r="AR760" s="1"/>
    </row>
    <row r="761" ht="12.75" customHeight="1">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c r="AA761" s="1"/>
      <c r="AB761" s="1"/>
      <c r="AC761" s="1"/>
      <c r="AD761" s="1"/>
      <c r="AE761" s="1"/>
      <c r="AF761" s="1"/>
      <c r="AG761" s="1"/>
      <c r="AH761" s="1"/>
      <c r="AI761" s="1"/>
      <c r="AJ761" s="1"/>
      <c r="AK761" s="1"/>
      <c r="AL761" s="1"/>
      <c r="AM761" s="1"/>
      <c r="AN761" s="1"/>
      <c r="AO761" s="1"/>
      <c r="AP761" s="1"/>
      <c r="AQ761" s="1"/>
      <c r="AR761" s="1"/>
    </row>
    <row r="762" ht="12.75" customHeight="1">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c r="AA762" s="1"/>
      <c r="AB762" s="1"/>
      <c r="AC762" s="1"/>
      <c r="AD762" s="1"/>
      <c r="AE762" s="1"/>
      <c r="AF762" s="1"/>
      <c r="AG762" s="1"/>
      <c r="AH762" s="1"/>
      <c r="AI762" s="1"/>
      <c r="AJ762" s="1"/>
      <c r="AK762" s="1"/>
      <c r="AL762" s="1"/>
      <c r="AM762" s="1"/>
      <c r="AN762" s="1"/>
      <c r="AO762" s="1"/>
      <c r="AP762" s="1"/>
      <c r="AQ762" s="1"/>
      <c r="AR762" s="1"/>
    </row>
    <row r="763" ht="12.75" customHeight="1">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c r="AA763" s="1"/>
      <c r="AB763" s="1"/>
      <c r="AC763" s="1"/>
      <c r="AD763" s="1"/>
      <c r="AE763" s="1"/>
      <c r="AF763" s="1"/>
      <c r="AG763" s="1"/>
      <c r="AH763" s="1"/>
      <c r="AI763" s="1"/>
      <c r="AJ763" s="1"/>
      <c r="AK763" s="1"/>
      <c r="AL763" s="1"/>
      <c r="AM763" s="1"/>
      <c r="AN763" s="1"/>
      <c r="AO763" s="1"/>
      <c r="AP763" s="1"/>
      <c r="AQ763" s="1"/>
      <c r="AR763" s="1"/>
    </row>
    <row r="764" ht="12.75" customHeight="1">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c r="AA764" s="1"/>
      <c r="AB764" s="1"/>
      <c r="AC764" s="1"/>
      <c r="AD764" s="1"/>
      <c r="AE764" s="1"/>
      <c r="AF764" s="1"/>
      <c r="AG764" s="1"/>
      <c r="AH764" s="1"/>
      <c r="AI764" s="1"/>
      <c r="AJ764" s="1"/>
      <c r="AK764" s="1"/>
      <c r="AL764" s="1"/>
      <c r="AM764" s="1"/>
      <c r="AN764" s="1"/>
      <c r="AO764" s="1"/>
      <c r="AP764" s="1"/>
      <c r="AQ764" s="1"/>
      <c r="AR764" s="1"/>
    </row>
    <row r="765" ht="12.75" customHeight="1">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c r="AA765" s="1"/>
      <c r="AB765" s="1"/>
      <c r="AC765" s="1"/>
      <c r="AD765" s="1"/>
      <c r="AE765" s="1"/>
      <c r="AF765" s="1"/>
      <c r="AG765" s="1"/>
      <c r="AH765" s="1"/>
      <c r="AI765" s="1"/>
      <c r="AJ765" s="1"/>
      <c r="AK765" s="1"/>
      <c r="AL765" s="1"/>
      <c r="AM765" s="1"/>
      <c r="AN765" s="1"/>
      <c r="AO765" s="1"/>
      <c r="AP765" s="1"/>
      <c r="AQ765" s="1"/>
      <c r="AR765" s="1"/>
    </row>
    <row r="766" ht="12.75" customHeight="1">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c r="AA766" s="1"/>
      <c r="AB766" s="1"/>
      <c r="AC766" s="1"/>
      <c r="AD766" s="1"/>
      <c r="AE766" s="1"/>
      <c r="AF766" s="1"/>
      <c r="AG766" s="1"/>
      <c r="AH766" s="1"/>
      <c r="AI766" s="1"/>
      <c r="AJ766" s="1"/>
      <c r="AK766" s="1"/>
      <c r="AL766" s="1"/>
      <c r="AM766" s="1"/>
      <c r="AN766" s="1"/>
      <c r="AO766" s="1"/>
      <c r="AP766" s="1"/>
      <c r="AQ766" s="1"/>
      <c r="AR766" s="1"/>
    </row>
    <row r="767" ht="12.75" customHeight="1">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c r="AA767" s="1"/>
      <c r="AB767" s="1"/>
      <c r="AC767" s="1"/>
      <c r="AD767" s="1"/>
      <c r="AE767" s="1"/>
      <c r="AF767" s="1"/>
      <c r="AG767" s="1"/>
      <c r="AH767" s="1"/>
      <c r="AI767" s="1"/>
      <c r="AJ767" s="1"/>
      <c r="AK767" s="1"/>
      <c r="AL767" s="1"/>
      <c r="AM767" s="1"/>
      <c r="AN767" s="1"/>
      <c r="AO767" s="1"/>
      <c r="AP767" s="1"/>
      <c r="AQ767" s="1"/>
      <c r="AR767" s="1"/>
    </row>
    <row r="768" ht="12.75" customHeight="1">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c r="AA768" s="1"/>
      <c r="AB768" s="1"/>
      <c r="AC768" s="1"/>
      <c r="AD768" s="1"/>
      <c r="AE768" s="1"/>
      <c r="AF768" s="1"/>
      <c r="AG768" s="1"/>
      <c r="AH768" s="1"/>
      <c r="AI768" s="1"/>
      <c r="AJ768" s="1"/>
      <c r="AK768" s="1"/>
      <c r="AL768" s="1"/>
      <c r="AM768" s="1"/>
      <c r="AN768" s="1"/>
      <c r="AO768" s="1"/>
      <c r="AP768" s="1"/>
      <c r="AQ768" s="1"/>
      <c r="AR768" s="1"/>
    </row>
    <row r="769" ht="12.75" customHeight="1">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c r="AA769" s="1"/>
      <c r="AB769" s="1"/>
      <c r="AC769" s="1"/>
      <c r="AD769" s="1"/>
      <c r="AE769" s="1"/>
      <c r="AF769" s="1"/>
      <c r="AG769" s="1"/>
      <c r="AH769" s="1"/>
      <c r="AI769" s="1"/>
      <c r="AJ769" s="1"/>
      <c r="AK769" s="1"/>
      <c r="AL769" s="1"/>
      <c r="AM769" s="1"/>
      <c r="AN769" s="1"/>
      <c r="AO769" s="1"/>
      <c r="AP769" s="1"/>
      <c r="AQ769" s="1"/>
      <c r="AR769" s="1"/>
    </row>
    <row r="770" ht="12.75" customHeight="1">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c r="AA770" s="1"/>
      <c r="AB770" s="1"/>
      <c r="AC770" s="1"/>
      <c r="AD770" s="1"/>
      <c r="AE770" s="1"/>
      <c r="AF770" s="1"/>
      <c r="AG770" s="1"/>
      <c r="AH770" s="1"/>
      <c r="AI770" s="1"/>
      <c r="AJ770" s="1"/>
      <c r="AK770" s="1"/>
      <c r="AL770" s="1"/>
      <c r="AM770" s="1"/>
      <c r="AN770" s="1"/>
      <c r="AO770" s="1"/>
      <c r="AP770" s="1"/>
      <c r="AQ770" s="1"/>
      <c r="AR770" s="1"/>
    </row>
    <row r="771" ht="12.75" customHeight="1">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c r="AA771" s="1"/>
      <c r="AB771" s="1"/>
      <c r="AC771" s="1"/>
      <c r="AD771" s="1"/>
      <c r="AE771" s="1"/>
      <c r="AF771" s="1"/>
      <c r="AG771" s="1"/>
      <c r="AH771" s="1"/>
      <c r="AI771" s="1"/>
      <c r="AJ771" s="1"/>
      <c r="AK771" s="1"/>
      <c r="AL771" s="1"/>
      <c r="AM771" s="1"/>
      <c r="AN771" s="1"/>
      <c r="AO771" s="1"/>
      <c r="AP771" s="1"/>
      <c r="AQ771" s="1"/>
      <c r="AR771" s="1"/>
    </row>
    <row r="772" ht="12.75" customHeight="1">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c r="AA772" s="1"/>
      <c r="AB772" s="1"/>
      <c r="AC772" s="1"/>
      <c r="AD772" s="1"/>
      <c r="AE772" s="1"/>
      <c r="AF772" s="1"/>
      <c r="AG772" s="1"/>
      <c r="AH772" s="1"/>
      <c r="AI772" s="1"/>
      <c r="AJ772" s="1"/>
      <c r="AK772" s="1"/>
      <c r="AL772" s="1"/>
      <c r="AM772" s="1"/>
      <c r="AN772" s="1"/>
      <c r="AO772" s="1"/>
      <c r="AP772" s="1"/>
      <c r="AQ772" s="1"/>
      <c r="AR772" s="1"/>
    </row>
    <row r="773" ht="12.75" customHeight="1">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c r="AA773" s="1"/>
      <c r="AB773" s="1"/>
      <c r="AC773" s="1"/>
      <c r="AD773" s="1"/>
      <c r="AE773" s="1"/>
      <c r="AF773" s="1"/>
      <c r="AG773" s="1"/>
      <c r="AH773" s="1"/>
      <c r="AI773" s="1"/>
      <c r="AJ773" s="1"/>
      <c r="AK773" s="1"/>
      <c r="AL773" s="1"/>
      <c r="AM773" s="1"/>
      <c r="AN773" s="1"/>
      <c r="AO773" s="1"/>
      <c r="AP773" s="1"/>
      <c r="AQ773" s="1"/>
      <c r="AR773" s="1"/>
    </row>
    <row r="774" ht="12.75" customHeight="1">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c r="AA774" s="1"/>
      <c r="AB774" s="1"/>
      <c r="AC774" s="1"/>
      <c r="AD774" s="1"/>
      <c r="AE774" s="1"/>
      <c r="AF774" s="1"/>
      <c r="AG774" s="1"/>
      <c r="AH774" s="1"/>
      <c r="AI774" s="1"/>
      <c r="AJ774" s="1"/>
      <c r="AK774" s="1"/>
      <c r="AL774" s="1"/>
      <c r="AM774" s="1"/>
      <c r="AN774" s="1"/>
      <c r="AO774" s="1"/>
      <c r="AP774" s="1"/>
      <c r="AQ774" s="1"/>
      <c r="AR774" s="1"/>
    </row>
    <row r="775" ht="12.75" customHeight="1">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c r="AA775" s="1"/>
      <c r="AB775" s="1"/>
      <c r="AC775" s="1"/>
      <c r="AD775" s="1"/>
      <c r="AE775" s="1"/>
      <c r="AF775" s="1"/>
      <c r="AG775" s="1"/>
      <c r="AH775" s="1"/>
      <c r="AI775" s="1"/>
      <c r="AJ775" s="1"/>
      <c r="AK775" s="1"/>
      <c r="AL775" s="1"/>
      <c r="AM775" s="1"/>
      <c r="AN775" s="1"/>
      <c r="AO775" s="1"/>
      <c r="AP775" s="1"/>
      <c r="AQ775" s="1"/>
      <c r="AR775" s="1"/>
    </row>
    <row r="776" ht="12.75" customHeight="1">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c r="AA776" s="1"/>
      <c r="AB776" s="1"/>
      <c r="AC776" s="1"/>
      <c r="AD776" s="1"/>
      <c r="AE776" s="1"/>
      <c r="AF776" s="1"/>
      <c r="AG776" s="1"/>
      <c r="AH776" s="1"/>
      <c r="AI776" s="1"/>
      <c r="AJ776" s="1"/>
      <c r="AK776" s="1"/>
      <c r="AL776" s="1"/>
      <c r="AM776" s="1"/>
      <c r="AN776" s="1"/>
      <c r="AO776" s="1"/>
      <c r="AP776" s="1"/>
      <c r="AQ776" s="1"/>
      <c r="AR776" s="1"/>
    </row>
    <row r="777" ht="12.75" customHeight="1">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c r="AA777" s="1"/>
      <c r="AB777" s="1"/>
      <c r="AC777" s="1"/>
      <c r="AD777" s="1"/>
      <c r="AE777" s="1"/>
      <c r="AF777" s="1"/>
      <c r="AG777" s="1"/>
      <c r="AH777" s="1"/>
      <c r="AI777" s="1"/>
      <c r="AJ777" s="1"/>
      <c r="AK777" s="1"/>
      <c r="AL777" s="1"/>
      <c r="AM777" s="1"/>
      <c r="AN777" s="1"/>
      <c r="AO777" s="1"/>
      <c r="AP777" s="1"/>
      <c r="AQ777" s="1"/>
      <c r="AR777" s="1"/>
    </row>
    <row r="778" ht="12.75" customHeight="1">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c r="AA778" s="1"/>
      <c r="AB778" s="1"/>
      <c r="AC778" s="1"/>
      <c r="AD778" s="1"/>
      <c r="AE778" s="1"/>
      <c r="AF778" s="1"/>
      <c r="AG778" s="1"/>
      <c r="AH778" s="1"/>
      <c r="AI778" s="1"/>
      <c r="AJ778" s="1"/>
      <c r="AK778" s="1"/>
      <c r="AL778" s="1"/>
      <c r="AM778" s="1"/>
      <c r="AN778" s="1"/>
      <c r="AO778" s="1"/>
      <c r="AP778" s="1"/>
      <c r="AQ778" s="1"/>
      <c r="AR778" s="1"/>
    </row>
    <row r="779" ht="12.75" customHeight="1">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c r="AA779" s="1"/>
      <c r="AB779" s="1"/>
      <c r="AC779" s="1"/>
      <c r="AD779" s="1"/>
      <c r="AE779" s="1"/>
      <c r="AF779" s="1"/>
      <c r="AG779" s="1"/>
      <c r="AH779" s="1"/>
      <c r="AI779" s="1"/>
      <c r="AJ779" s="1"/>
      <c r="AK779" s="1"/>
      <c r="AL779" s="1"/>
      <c r="AM779" s="1"/>
      <c r="AN779" s="1"/>
      <c r="AO779" s="1"/>
      <c r="AP779" s="1"/>
      <c r="AQ779" s="1"/>
      <c r="AR779" s="1"/>
    </row>
    <row r="780" ht="12.75" customHeight="1">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c r="AA780" s="1"/>
      <c r="AB780" s="1"/>
      <c r="AC780" s="1"/>
      <c r="AD780" s="1"/>
      <c r="AE780" s="1"/>
      <c r="AF780" s="1"/>
      <c r="AG780" s="1"/>
      <c r="AH780" s="1"/>
      <c r="AI780" s="1"/>
      <c r="AJ780" s="1"/>
      <c r="AK780" s="1"/>
      <c r="AL780" s="1"/>
      <c r="AM780" s="1"/>
      <c r="AN780" s="1"/>
      <c r="AO780" s="1"/>
      <c r="AP780" s="1"/>
      <c r="AQ780" s="1"/>
      <c r="AR780" s="1"/>
    </row>
    <row r="781" ht="12.75" customHeight="1">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c r="AA781" s="1"/>
      <c r="AB781" s="1"/>
      <c r="AC781" s="1"/>
      <c r="AD781" s="1"/>
      <c r="AE781" s="1"/>
      <c r="AF781" s="1"/>
      <c r="AG781" s="1"/>
      <c r="AH781" s="1"/>
      <c r="AI781" s="1"/>
      <c r="AJ781" s="1"/>
      <c r="AK781" s="1"/>
      <c r="AL781" s="1"/>
      <c r="AM781" s="1"/>
      <c r="AN781" s="1"/>
      <c r="AO781" s="1"/>
      <c r="AP781" s="1"/>
      <c r="AQ781" s="1"/>
      <c r="AR781" s="1"/>
    </row>
    <row r="782" ht="12.75" customHeight="1">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c r="AA782" s="1"/>
      <c r="AB782" s="1"/>
      <c r="AC782" s="1"/>
      <c r="AD782" s="1"/>
      <c r="AE782" s="1"/>
      <c r="AF782" s="1"/>
      <c r="AG782" s="1"/>
      <c r="AH782" s="1"/>
      <c r="AI782" s="1"/>
      <c r="AJ782" s="1"/>
      <c r="AK782" s="1"/>
      <c r="AL782" s="1"/>
      <c r="AM782" s="1"/>
      <c r="AN782" s="1"/>
      <c r="AO782" s="1"/>
      <c r="AP782" s="1"/>
      <c r="AQ782" s="1"/>
      <c r="AR782" s="1"/>
    </row>
    <row r="783" ht="12.75" customHeight="1">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c r="AA783" s="1"/>
      <c r="AB783" s="1"/>
      <c r="AC783" s="1"/>
      <c r="AD783" s="1"/>
      <c r="AE783" s="1"/>
      <c r="AF783" s="1"/>
      <c r="AG783" s="1"/>
      <c r="AH783" s="1"/>
      <c r="AI783" s="1"/>
      <c r="AJ783" s="1"/>
      <c r="AK783" s="1"/>
      <c r="AL783" s="1"/>
      <c r="AM783" s="1"/>
      <c r="AN783" s="1"/>
      <c r="AO783" s="1"/>
      <c r="AP783" s="1"/>
      <c r="AQ783" s="1"/>
      <c r="AR783" s="1"/>
    </row>
    <row r="784" ht="12.75" customHeight="1">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c r="AA784" s="1"/>
      <c r="AB784" s="1"/>
      <c r="AC784" s="1"/>
      <c r="AD784" s="1"/>
      <c r="AE784" s="1"/>
      <c r="AF784" s="1"/>
      <c r="AG784" s="1"/>
      <c r="AH784" s="1"/>
      <c r="AI784" s="1"/>
      <c r="AJ784" s="1"/>
      <c r="AK784" s="1"/>
      <c r="AL784" s="1"/>
      <c r="AM784" s="1"/>
      <c r="AN784" s="1"/>
      <c r="AO784" s="1"/>
      <c r="AP784" s="1"/>
      <c r="AQ784" s="1"/>
      <c r="AR784" s="1"/>
    </row>
    <row r="785" ht="12.75" customHeight="1">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c r="AA785" s="1"/>
      <c r="AB785" s="1"/>
      <c r="AC785" s="1"/>
      <c r="AD785" s="1"/>
      <c r="AE785" s="1"/>
      <c r="AF785" s="1"/>
      <c r="AG785" s="1"/>
      <c r="AH785" s="1"/>
      <c r="AI785" s="1"/>
      <c r="AJ785" s="1"/>
      <c r="AK785" s="1"/>
      <c r="AL785" s="1"/>
      <c r="AM785" s="1"/>
      <c r="AN785" s="1"/>
      <c r="AO785" s="1"/>
      <c r="AP785" s="1"/>
      <c r="AQ785" s="1"/>
      <c r="AR785" s="1"/>
    </row>
    <row r="786" ht="12.75" customHeight="1">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c r="AA786" s="1"/>
      <c r="AB786" s="1"/>
      <c r="AC786" s="1"/>
      <c r="AD786" s="1"/>
      <c r="AE786" s="1"/>
      <c r="AF786" s="1"/>
      <c r="AG786" s="1"/>
      <c r="AH786" s="1"/>
      <c r="AI786" s="1"/>
      <c r="AJ786" s="1"/>
      <c r="AK786" s="1"/>
      <c r="AL786" s="1"/>
      <c r="AM786" s="1"/>
      <c r="AN786" s="1"/>
      <c r="AO786" s="1"/>
      <c r="AP786" s="1"/>
      <c r="AQ786" s="1"/>
      <c r="AR786" s="1"/>
    </row>
    <row r="787" ht="12.75" customHeight="1">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c r="AA787" s="1"/>
      <c r="AB787" s="1"/>
      <c r="AC787" s="1"/>
      <c r="AD787" s="1"/>
      <c r="AE787" s="1"/>
      <c r="AF787" s="1"/>
      <c r="AG787" s="1"/>
      <c r="AH787" s="1"/>
      <c r="AI787" s="1"/>
      <c r="AJ787" s="1"/>
      <c r="AK787" s="1"/>
      <c r="AL787" s="1"/>
      <c r="AM787" s="1"/>
      <c r="AN787" s="1"/>
      <c r="AO787" s="1"/>
      <c r="AP787" s="1"/>
      <c r="AQ787" s="1"/>
      <c r="AR787" s="1"/>
    </row>
    <row r="788" ht="12.75" customHeight="1">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c r="AA788" s="1"/>
      <c r="AB788" s="1"/>
      <c r="AC788" s="1"/>
      <c r="AD788" s="1"/>
      <c r="AE788" s="1"/>
      <c r="AF788" s="1"/>
      <c r="AG788" s="1"/>
      <c r="AH788" s="1"/>
      <c r="AI788" s="1"/>
      <c r="AJ788" s="1"/>
      <c r="AK788" s="1"/>
      <c r="AL788" s="1"/>
      <c r="AM788" s="1"/>
      <c r="AN788" s="1"/>
      <c r="AO788" s="1"/>
      <c r="AP788" s="1"/>
      <c r="AQ788" s="1"/>
      <c r="AR788" s="1"/>
    </row>
    <row r="789" ht="12.75" customHeight="1">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c r="AA789" s="1"/>
      <c r="AB789" s="1"/>
      <c r="AC789" s="1"/>
      <c r="AD789" s="1"/>
      <c r="AE789" s="1"/>
      <c r="AF789" s="1"/>
      <c r="AG789" s="1"/>
      <c r="AH789" s="1"/>
      <c r="AI789" s="1"/>
      <c r="AJ789" s="1"/>
      <c r="AK789" s="1"/>
      <c r="AL789" s="1"/>
      <c r="AM789" s="1"/>
      <c r="AN789" s="1"/>
      <c r="AO789" s="1"/>
      <c r="AP789" s="1"/>
      <c r="AQ789" s="1"/>
      <c r="AR789" s="1"/>
    </row>
    <row r="790" ht="12.75" customHeight="1">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c r="AA790" s="1"/>
      <c r="AB790" s="1"/>
      <c r="AC790" s="1"/>
      <c r="AD790" s="1"/>
      <c r="AE790" s="1"/>
      <c r="AF790" s="1"/>
      <c r="AG790" s="1"/>
      <c r="AH790" s="1"/>
      <c r="AI790" s="1"/>
      <c r="AJ790" s="1"/>
      <c r="AK790" s="1"/>
      <c r="AL790" s="1"/>
      <c r="AM790" s="1"/>
      <c r="AN790" s="1"/>
      <c r="AO790" s="1"/>
      <c r="AP790" s="1"/>
      <c r="AQ790" s="1"/>
      <c r="AR790" s="1"/>
    </row>
    <row r="791" ht="12.75" customHeight="1">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c r="AA791" s="1"/>
      <c r="AB791" s="1"/>
      <c r="AC791" s="1"/>
      <c r="AD791" s="1"/>
      <c r="AE791" s="1"/>
      <c r="AF791" s="1"/>
      <c r="AG791" s="1"/>
      <c r="AH791" s="1"/>
      <c r="AI791" s="1"/>
      <c r="AJ791" s="1"/>
      <c r="AK791" s="1"/>
      <c r="AL791" s="1"/>
      <c r="AM791" s="1"/>
      <c r="AN791" s="1"/>
      <c r="AO791" s="1"/>
      <c r="AP791" s="1"/>
      <c r="AQ791" s="1"/>
      <c r="AR791" s="1"/>
    </row>
    <row r="792" ht="12.75" customHeight="1">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c r="AA792" s="1"/>
      <c r="AB792" s="1"/>
      <c r="AC792" s="1"/>
      <c r="AD792" s="1"/>
      <c r="AE792" s="1"/>
      <c r="AF792" s="1"/>
      <c r="AG792" s="1"/>
      <c r="AH792" s="1"/>
      <c r="AI792" s="1"/>
      <c r="AJ792" s="1"/>
      <c r="AK792" s="1"/>
      <c r="AL792" s="1"/>
      <c r="AM792" s="1"/>
      <c r="AN792" s="1"/>
      <c r="AO792" s="1"/>
      <c r="AP792" s="1"/>
      <c r="AQ792" s="1"/>
      <c r="AR792" s="1"/>
    </row>
    <row r="793" ht="12.75" customHeight="1">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c r="AA793" s="1"/>
      <c r="AB793" s="1"/>
      <c r="AC793" s="1"/>
      <c r="AD793" s="1"/>
      <c r="AE793" s="1"/>
      <c r="AF793" s="1"/>
      <c r="AG793" s="1"/>
      <c r="AH793" s="1"/>
      <c r="AI793" s="1"/>
      <c r="AJ793" s="1"/>
      <c r="AK793" s="1"/>
      <c r="AL793" s="1"/>
      <c r="AM793" s="1"/>
      <c r="AN793" s="1"/>
      <c r="AO793" s="1"/>
      <c r="AP793" s="1"/>
      <c r="AQ793" s="1"/>
      <c r="AR793" s="1"/>
    </row>
    <row r="794" ht="12.75" customHeight="1">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c r="AA794" s="1"/>
      <c r="AB794" s="1"/>
      <c r="AC794" s="1"/>
      <c r="AD794" s="1"/>
      <c r="AE794" s="1"/>
      <c r="AF794" s="1"/>
      <c r="AG794" s="1"/>
      <c r="AH794" s="1"/>
      <c r="AI794" s="1"/>
      <c r="AJ794" s="1"/>
      <c r="AK794" s="1"/>
      <c r="AL794" s="1"/>
      <c r="AM794" s="1"/>
      <c r="AN794" s="1"/>
      <c r="AO794" s="1"/>
      <c r="AP794" s="1"/>
      <c r="AQ794" s="1"/>
      <c r="AR794" s="1"/>
    </row>
    <row r="795" ht="12.75" customHeight="1">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c r="AA795" s="1"/>
      <c r="AB795" s="1"/>
      <c r="AC795" s="1"/>
      <c r="AD795" s="1"/>
      <c r="AE795" s="1"/>
      <c r="AF795" s="1"/>
      <c r="AG795" s="1"/>
      <c r="AH795" s="1"/>
      <c r="AI795" s="1"/>
      <c r="AJ795" s="1"/>
      <c r="AK795" s="1"/>
      <c r="AL795" s="1"/>
      <c r="AM795" s="1"/>
      <c r="AN795" s="1"/>
      <c r="AO795" s="1"/>
      <c r="AP795" s="1"/>
      <c r="AQ795" s="1"/>
      <c r="AR795" s="1"/>
    </row>
    <row r="796" ht="12.75" customHeight="1">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c r="AA796" s="1"/>
      <c r="AB796" s="1"/>
      <c r="AC796" s="1"/>
      <c r="AD796" s="1"/>
      <c r="AE796" s="1"/>
      <c r="AF796" s="1"/>
      <c r="AG796" s="1"/>
      <c r="AH796" s="1"/>
      <c r="AI796" s="1"/>
      <c r="AJ796" s="1"/>
      <c r="AK796" s="1"/>
      <c r="AL796" s="1"/>
      <c r="AM796" s="1"/>
      <c r="AN796" s="1"/>
      <c r="AO796" s="1"/>
      <c r="AP796" s="1"/>
      <c r="AQ796" s="1"/>
      <c r="AR796" s="1"/>
    </row>
    <row r="797" ht="12.75" customHeight="1">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c r="AA797" s="1"/>
      <c r="AB797" s="1"/>
      <c r="AC797" s="1"/>
      <c r="AD797" s="1"/>
      <c r="AE797" s="1"/>
      <c r="AF797" s="1"/>
      <c r="AG797" s="1"/>
      <c r="AH797" s="1"/>
      <c r="AI797" s="1"/>
      <c r="AJ797" s="1"/>
      <c r="AK797" s="1"/>
      <c r="AL797" s="1"/>
      <c r="AM797" s="1"/>
      <c r="AN797" s="1"/>
      <c r="AO797" s="1"/>
      <c r="AP797" s="1"/>
      <c r="AQ797" s="1"/>
      <c r="AR797" s="1"/>
    </row>
    <row r="798" ht="12.75" customHeight="1">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c r="AA798" s="1"/>
      <c r="AB798" s="1"/>
      <c r="AC798" s="1"/>
      <c r="AD798" s="1"/>
      <c r="AE798" s="1"/>
      <c r="AF798" s="1"/>
      <c r="AG798" s="1"/>
      <c r="AH798" s="1"/>
      <c r="AI798" s="1"/>
      <c r="AJ798" s="1"/>
      <c r="AK798" s="1"/>
      <c r="AL798" s="1"/>
      <c r="AM798" s="1"/>
      <c r="AN798" s="1"/>
      <c r="AO798" s="1"/>
      <c r="AP798" s="1"/>
      <c r="AQ798" s="1"/>
      <c r="AR798" s="1"/>
    </row>
    <row r="799" ht="12.75" customHeight="1">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c r="AA799" s="1"/>
      <c r="AB799" s="1"/>
      <c r="AC799" s="1"/>
      <c r="AD799" s="1"/>
      <c r="AE799" s="1"/>
      <c r="AF799" s="1"/>
      <c r="AG799" s="1"/>
      <c r="AH799" s="1"/>
      <c r="AI799" s="1"/>
      <c r="AJ799" s="1"/>
      <c r="AK799" s="1"/>
      <c r="AL799" s="1"/>
      <c r="AM799" s="1"/>
      <c r="AN799" s="1"/>
      <c r="AO799" s="1"/>
      <c r="AP799" s="1"/>
      <c r="AQ799" s="1"/>
      <c r="AR799" s="1"/>
    </row>
    <row r="800" ht="12.75" customHeight="1">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c r="AA800" s="1"/>
      <c r="AB800" s="1"/>
      <c r="AC800" s="1"/>
      <c r="AD800" s="1"/>
      <c r="AE800" s="1"/>
      <c r="AF800" s="1"/>
      <c r="AG800" s="1"/>
      <c r="AH800" s="1"/>
      <c r="AI800" s="1"/>
      <c r="AJ800" s="1"/>
      <c r="AK800" s="1"/>
      <c r="AL800" s="1"/>
      <c r="AM800" s="1"/>
      <c r="AN800" s="1"/>
      <c r="AO800" s="1"/>
      <c r="AP800" s="1"/>
      <c r="AQ800" s="1"/>
      <c r="AR800" s="1"/>
    </row>
    <row r="801" ht="12.75" customHeight="1">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c r="AA801" s="1"/>
      <c r="AB801" s="1"/>
      <c r="AC801" s="1"/>
      <c r="AD801" s="1"/>
      <c r="AE801" s="1"/>
      <c r="AF801" s="1"/>
      <c r="AG801" s="1"/>
      <c r="AH801" s="1"/>
      <c r="AI801" s="1"/>
      <c r="AJ801" s="1"/>
      <c r="AK801" s="1"/>
      <c r="AL801" s="1"/>
      <c r="AM801" s="1"/>
      <c r="AN801" s="1"/>
      <c r="AO801" s="1"/>
      <c r="AP801" s="1"/>
      <c r="AQ801" s="1"/>
      <c r="AR801" s="1"/>
    </row>
    <row r="802" ht="12.75" customHeight="1">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c r="AA802" s="1"/>
      <c r="AB802" s="1"/>
      <c r="AC802" s="1"/>
      <c r="AD802" s="1"/>
      <c r="AE802" s="1"/>
      <c r="AF802" s="1"/>
      <c r="AG802" s="1"/>
      <c r="AH802" s="1"/>
      <c r="AI802" s="1"/>
      <c r="AJ802" s="1"/>
      <c r="AK802" s="1"/>
      <c r="AL802" s="1"/>
      <c r="AM802" s="1"/>
      <c r="AN802" s="1"/>
      <c r="AO802" s="1"/>
      <c r="AP802" s="1"/>
      <c r="AQ802" s="1"/>
      <c r="AR802" s="1"/>
    </row>
    <row r="803" ht="12.75" customHeight="1">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c r="AA803" s="1"/>
      <c r="AB803" s="1"/>
      <c r="AC803" s="1"/>
      <c r="AD803" s="1"/>
      <c r="AE803" s="1"/>
      <c r="AF803" s="1"/>
      <c r="AG803" s="1"/>
      <c r="AH803" s="1"/>
      <c r="AI803" s="1"/>
      <c r="AJ803" s="1"/>
      <c r="AK803" s="1"/>
      <c r="AL803" s="1"/>
      <c r="AM803" s="1"/>
      <c r="AN803" s="1"/>
      <c r="AO803" s="1"/>
      <c r="AP803" s="1"/>
      <c r="AQ803" s="1"/>
      <c r="AR803" s="1"/>
    </row>
    <row r="804" ht="12.75" customHeight="1">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c r="AA804" s="1"/>
      <c r="AB804" s="1"/>
      <c r="AC804" s="1"/>
      <c r="AD804" s="1"/>
      <c r="AE804" s="1"/>
      <c r="AF804" s="1"/>
      <c r="AG804" s="1"/>
      <c r="AH804" s="1"/>
      <c r="AI804" s="1"/>
      <c r="AJ804" s="1"/>
      <c r="AK804" s="1"/>
      <c r="AL804" s="1"/>
      <c r="AM804" s="1"/>
      <c r="AN804" s="1"/>
      <c r="AO804" s="1"/>
      <c r="AP804" s="1"/>
      <c r="AQ804" s="1"/>
      <c r="AR804" s="1"/>
    </row>
    <row r="805" ht="12.75" customHeight="1">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c r="AA805" s="1"/>
      <c r="AB805" s="1"/>
      <c r="AC805" s="1"/>
      <c r="AD805" s="1"/>
      <c r="AE805" s="1"/>
      <c r="AF805" s="1"/>
      <c r="AG805" s="1"/>
      <c r="AH805" s="1"/>
      <c r="AI805" s="1"/>
      <c r="AJ805" s="1"/>
      <c r="AK805" s="1"/>
      <c r="AL805" s="1"/>
      <c r="AM805" s="1"/>
      <c r="AN805" s="1"/>
      <c r="AO805" s="1"/>
      <c r="AP805" s="1"/>
      <c r="AQ805" s="1"/>
      <c r="AR805" s="1"/>
    </row>
    <row r="806" ht="12.75" customHeight="1">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c r="AA806" s="1"/>
      <c r="AB806" s="1"/>
      <c r="AC806" s="1"/>
      <c r="AD806" s="1"/>
      <c r="AE806" s="1"/>
      <c r="AF806" s="1"/>
      <c r="AG806" s="1"/>
      <c r="AH806" s="1"/>
      <c r="AI806" s="1"/>
      <c r="AJ806" s="1"/>
      <c r="AK806" s="1"/>
      <c r="AL806" s="1"/>
      <c r="AM806" s="1"/>
      <c r="AN806" s="1"/>
      <c r="AO806" s="1"/>
      <c r="AP806" s="1"/>
      <c r="AQ806" s="1"/>
      <c r="AR806" s="1"/>
    </row>
    <row r="807" ht="12.75" customHeight="1">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c r="AA807" s="1"/>
      <c r="AB807" s="1"/>
      <c r="AC807" s="1"/>
      <c r="AD807" s="1"/>
      <c r="AE807" s="1"/>
      <c r="AF807" s="1"/>
      <c r="AG807" s="1"/>
      <c r="AH807" s="1"/>
      <c r="AI807" s="1"/>
      <c r="AJ807" s="1"/>
      <c r="AK807" s="1"/>
      <c r="AL807" s="1"/>
      <c r="AM807" s="1"/>
      <c r="AN807" s="1"/>
      <c r="AO807" s="1"/>
      <c r="AP807" s="1"/>
      <c r="AQ807" s="1"/>
      <c r="AR807" s="1"/>
    </row>
    <row r="808" ht="12.75" customHeight="1">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c r="AA808" s="1"/>
      <c r="AB808" s="1"/>
      <c r="AC808" s="1"/>
      <c r="AD808" s="1"/>
      <c r="AE808" s="1"/>
      <c r="AF808" s="1"/>
      <c r="AG808" s="1"/>
      <c r="AH808" s="1"/>
      <c r="AI808" s="1"/>
      <c r="AJ808" s="1"/>
      <c r="AK808" s="1"/>
      <c r="AL808" s="1"/>
      <c r="AM808" s="1"/>
      <c r="AN808" s="1"/>
      <c r="AO808" s="1"/>
      <c r="AP808" s="1"/>
      <c r="AQ808" s="1"/>
      <c r="AR808" s="1"/>
    </row>
    <row r="809" ht="12.75" customHeight="1">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c r="AA809" s="1"/>
      <c r="AB809" s="1"/>
      <c r="AC809" s="1"/>
      <c r="AD809" s="1"/>
      <c r="AE809" s="1"/>
      <c r="AF809" s="1"/>
      <c r="AG809" s="1"/>
      <c r="AH809" s="1"/>
      <c r="AI809" s="1"/>
      <c r="AJ809" s="1"/>
      <c r="AK809" s="1"/>
      <c r="AL809" s="1"/>
      <c r="AM809" s="1"/>
      <c r="AN809" s="1"/>
      <c r="AO809" s="1"/>
      <c r="AP809" s="1"/>
      <c r="AQ809" s="1"/>
      <c r="AR809" s="1"/>
    </row>
    <row r="810" ht="12.75" customHeight="1">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c r="AA810" s="1"/>
      <c r="AB810" s="1"/>
      <c r="AC810" s="1"/>
      <c r="AD810" s="1"/>
      <c r="AE810" s="1"/>
      <c r="AF810" s="1"/>
      <c r="AG810" s="1"/>
      <c r="AH810" s="1"/>
      <c r="AI810" s="1"/>
      <c r="AJ810" s="1"/>
      <c r="AK810" s="1"/>
      <c r="AL810" s="1"/>
      <c r="AM810" s="1"/>
      <c r="AN810" s="1"/>
      <c r="AO810" s="1"/>
      <c r="AP810" s="1"/>
      <c r="AQ810" s="1"/>
      <c r="AR810" s="1"/>
    </row>
    <row r="811" ht="12.75" customHeight="1">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c r="AA811" s="1"/>
      <c r="AB811" s="1"/>
      <c r="AC811" s="1"/>
      <c r="AD811" s="1"/>
      <c r="AE811" s="1"/>
      <c r="AF811" s="1"/>
      <c r="AG811" s="1"/>
      <c r="AH811" s="1"/>
      <c r="AI811" s="1"/>
      <c r="AJ811" s="1"/>
      <c r="AK811" s="1"/>
      <c r="AL811" s="1"/>
      <c r="AM811" s="1"/>
      <c r="AN811" s="1"/>
      <c r="AO811" s="1"/>
      <c r="AP811" s="1"/>
      <c r="AQ811" s="1"/>
      <c r="AR811" s="1"/>
    </row>
    <row r="812" ht="12.75" customHeight="1">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c r="AA812" s="1"/>
      <c r="AB812" s="1"/>
      <c r="AC812" s="1"/>
      <c r="AD812" s="1"/>
      <c r="AE812" s="1"/>
      <c r="AF812" s="1"/>
      <c r="AG812" s="1"/>
      <c r="AH812" s="1"/>
      <c r="AI812" s="1"/>
      <c r="AJ812" s="1"/>
      <c r="AK812" s="1"/>
      <c r="AL812" s="1"/>
      <c r="AM812" s="1"/>
      <c r="AN812" s="1"/>
      <c r="AO812" s="1"/>
      <c r="AP812" s="1"/>
      <c r="AQ812" s="1"/>
      <c r="AR812" s="1"/>
    </row>
    <row r="813" ht="12.75" customHeight="1">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c r="AA813" s="1"/>
      <c r="AB813" s="1"/>
      <c r="AC813" s="1"/>
      <c r="AD813" s="1"/>
      <c r="AE813" s="1"/>
      <c r="AF813" s="1"/>
      <c r="AG813" s="1"/>
      <c r="AH813" s="1"/>
      <c r="AI813" s="1"/>
      <c r="AJ813" s="1"/>
      <c r="AK813" s="1"/>
      <c r="AL813" s="1"/>
      <c r="AM813" s="1"/>
      <c r="AN813" s="1"/>
      <c r="AO813" s="1"/>
      <c r="AP813" s="1"/>
      <c r="AQ813" s="1"/>
      <c r="AR813" s="1"/>
    </row>
    <row r="814" ht="12.75" customHeight="1">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c r="AA814" s="1"/>
      <c r="AB814" s="1"/>
      <c r="AC814" s="1"/>
      <c r="AD814" s="1"/>
      <c r="AE814" s="1"/>
      <c r="AF814" s="1"/>
      <c r="AG814" s="1"/>
      <c r="AH814" s="1"/>
      <c r="AI814" s="1"/>
      <c r="AJ814" s="1"/>
      <c r="AK814" s="1"/>
      <c r="AL814" s="1"/>
      <c r="AM814" s="1"/>
      <c r="AN814" s="1"/>
      <c r="AO814" s="1"/>
      <c r="AP814" s="1"/>
      <c r="AQ814" s="1"/>
      <c r="AR814" s="1"/>
    </row>
    <row r="815" ht="12.75" customHeight="1">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c r="AA815" s="1"/>
      <c r="AB815" s="1"/>
      <c r="AC815" s="1"/>
      <c r="AD815" s="1"/>
      <c r="AE815" s="1"/>
      <c r="AF815" s="1"/>
      <c r="AG815" s="1"/>
      <c r="AH815" s="1"/>
      <c r="AI815" s="1"/>
      <c r="AJ815" s="1"/>
      <c r="AK815" s="1"/>
      <c r="AL815" s="1"/>
      <c r="AM815" s="1"/>
      <c r="AN815" s="1"/>
      <c r="AO815" s="1"/>
      <c r="AP815" s="1"/>
      <c r="AQ815" s="1"/>
      <c r="AR815" s="1"/>
    </row>
    <row r="816" ht="12.75" customHeight="1">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c r="AA816" s="1"/>
      <c r="AB816" s="1"/>
      <c r="AC816" s="1"/>
      <c r="AD816" s="1"/>
      <c r="AE816" s="1"/>
      <c r="AF816" s="1"/>
      <c r="AG816" s="1"/>
      <c r="AH816" s="1"/>
      <c r="AI816" s="1"/>
      <c r="AJ816" s="1"/>
      <c r="AK816" s="1"/>
      <c r="AL816" s="1"/>
      <c r="AM816" s="1"/>
      <c r="AN816" s="1"/>
      <c r="AO816" s="1"/>
      <c r="AP816" s="1"/>
      <c r="AQ816" s="1"/>
      <c r="AR816" s="1"/>
    </row>
    <row r="817" ht="12.75" customHeight="1">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c r="AA817" s="1"/>
      <c r="AB817" s="1"/>
      <c r="AC817" s="1"/>
      <c r="AD817" s="1"/>
      <c r="AE817" s="1"/>
      <c r="AF817" s="1"/>
      <c r="AG817" s="1"/>
      <c r="AH817" s="1"/>
      <c r="AI817" s="1"/>
      <c r="AJ817" s="1"/>
      <c r="AK817" s="1"/>
      <c r="AL817" s="1"/>
      <c r="AM817" s="1"/>
      <c r="AN817" s="1"/>
      <c r="AO817" s="1"/>
      <c r="AP817" s="1"/>
      <c r="AQ817" s="1"/>
      <c r="AR817" s="1"/>
    </row>
    <row r="818" ht="12.75" customHeight="1">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c r="AA818" s="1"/>
      <c r="AB818" s="1"/>
      <c r="AC818" s="1"/>
      <c r="AD818" s="1"/>
      <c r="AE818" s="1"/>
      <c r="AF818" s="1"/>
      <c r="AG818" s="1"/>
      <c r="AH818" s="1"/>
      <c r="AI818" s="1"/>
      <c r="AJ818" s="1"/>
      <c r="AK818" s="1"/>
      <c r="AL818" s="1"/>
      <c r="AM818" s="1"/>
      <c r="AN818" s="1"/>
      <c r="AO818" s="1"/>
      <c r="AP818" s="1"/>
      <c r="AQ818" s="1"/>
      <c r="AR818" s="1"/>
    </row>
    <row r="819" ht="12.75" customHeight="1">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c r="AA819" s="1"/>
      <c r="AB819" s="1"/>
      <c r="AC819" s="1"/>
      <c r="AD819" s="1"/>
      <c r="AE819" s="1"/>
      <c r="AF819" s="1"/>
      <c r="AG819" s="1"/>
      <c r="AH819" s="1"/>
      <c r="AI819" s="1"/>
      <c r="AJ819" s="1"/>
      <c r="AK819" s="1"/>
      <c r="AL819" s="1"/>
      <c r="AM819" s="1"/>
      <c r="AN819" s="1"/>
      <c r="AO819" s="1"/>
      <c r="AP819" s="1"/>
      <c r="AQ819" s="1"/>
      <c r="AR819" s="1"/>
    </row>
    <row r="820" ht="12.75" customHeight="1">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c r="AA820" s="1"/>
      <c r="AB820" s="1"/>
      <c r="AC820" s="1"/>
      <c r="AD820" s="1"/>
      <c r="AE820" s="1"/>
      <c r="AF820" s="1"/>
      <c r="AG820" s="1"/>
      <c r="AH820" s="1"/>
      <c r="AI820" s="1"/>
      <c r="AJ820" s="1"/>
      <c r="AK820" s="1"/>
      <c r="AL820" s="1"/>
      <c r="AM820" s="1"/>
      <c r="AN820" s="1"/>
      <c r="AO820" s="1"/>
      <c r="AP820" s="1"/>
      <c r="AQ820" s="1"/>
      <c r="AR820" s="1"/>
    </row>
    <row r="821" ht="12.75" customHeight="1">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c r="AA821" s="1"/>
      <c r="AB821" s="1"/>
      <c r="AC821" s="1"/>
      <c r="AD821" s="1"/>
      <c r="AE821" s="1"/>
      <c r="AF821" s="1"/>
      <c r="AG821" s="1"/>
      <c r="AH821" s="1"/>
      <c r="AI821" s="1"/>
      <c r="AJ821" s="1"/>
      <c r="AK821" s="1"/>
      <c r="AL821" s="1"/>
      <c r="AM821" s="1"/>
      <c r="AN821" s="1"/>
      <c r="AO821" s="1"/>
      <c r="AP821" s="1"/>
      <c r="AQ821" s="1"/>
      <c r="AR821" s="1"/>
    </row>
    <row r="822" ht="12.75" customHeight="1">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c r="AA822" s="1"/>
      <c r="AB822" s="1"/>
      <c r="AC822" s="1"/>
      <c r="AD822" s="1"/>
      <c r="AE822" s="1"/>
      <c r="AF822" s="1"/>
      <c r="AG822" s="1"/>
      <c r="AH822" s="1"/>
      <c r="AI822" s="1"/>
      <c r="AJ822" s="1"/>
      <c r="AK822" s="1"/>
      <c r="AL822" s="1"/>
      <c r="AM822" s="1"/>
      <c r="AN822" s="1"/>
      <c r="AO822" s="1"/>
      <c r="AP822" s="1"/>
      <c r="AQ822" s="1"/>
      <c r="AR822" s="1"/>
    </row>
    <row r="823" ht="12.75" customHeight="1">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c r="AA823" s="1"/>
      <c r="AB823" s="1"/>
      <c r="AC823" s="1"/>
      <c r="AD823" s="1"/>
      <c r="AE823" s="1"/>
      <c r="AF823" s="1"/>
      <c r="AG823" s="1"/>
      <c r="AH823" s="1"/>
      <c r="AI823" s="1"/>
      <c r="AJ823" s="1"/>
      <c r="AK823" s="1"/>
      <c r="AL823" s="1"/>
      <c r="AM823" s="1"/>
      <c r="AN823" s="1"/>
      <c r="AO823" s="1"/>
      <c r="AP823" s="1"/>
      <c r="AQ823" s="1"/>
      <c r="AR823" s="1"/>
    </row>
    <row r="824" ht="12.75" customHeight="1">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c r="AA824" s="1"/>
      <c r="AB824" s="1"/>
      <c r="AC824" s="1"/>
      <c r="AD824" s="1"/>
      <c r="AE824" s="1"/>
      <c r="AF824" s="1"/>
      <c r="AG824" s="1"/>
      <c r="AH824" s="1"/>
      <c r="AI824" s="1"/>
      <c r="AJ824" s="1"/>
      <c r="AK824" s="1"/>
      <c r="AL824" s="1"/>
      <c r="AM824" s="1"/>
      <c r="AN824" s="1"/>
      <c r="AO824" s="1"/>
      <c r="AP824" s="1"/>
      <c r="AQ824" s="1"/>
      <c r="AR824" s="1"/>
    </row>
    <row r="825" ht="12.75" customHeight="1">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c r="AA825" s="1"/>
      <c r="AB825" s="1"/>
      <c r="AC825" s="1"/>
      <c r="AD825" s="1"/>
      <c r="AE825" s="1"/>
      <c r="AF825" s="1"/>
      <c r="AG825" s="1"/>
      <c r="AH825" s="1"/>
      <c r="AI825" s="1"/>
      <c r="AJ825" s="1"/>
      <c r="AK825" s="1"/>
      <c r="AL825" s="1"/>
      <c r="AM825" s="1"/>
      <c r="AN825" s="1"/>
      <c r="AO825" s="1"/>
      <c r="AP825" s="1"/>
      <c r="AQ825" s="1"/>
      <c r="AR825" s="1"/>
    </row>
    <row r="826" ht="12.75" customHeight="1">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c r="AA826" s="1"/>
      <c r="AB826" s="1"/>
      <c r="AC826" s="1"/>
      <c r="AD826" s="1"/>
      <c r="AE826" s="1"/>
      <c r="AF826" s="1"/>
      <c r="AG826" s="1"/>
      <c r="AH826" s="1"/>
      <c r="AI826" s="1"/>
      <c r="AJ826" s="1"/>
      <c r="AK826" s="1"/>
      <c r="AL826" s="1"/>
      <c r="AM826" s="1"/>
      <c r="AN826" s="1"/>
      <c r="AO826" s="1"/>
      <c r="AP826" s="1"/>
      <c r="AQ826" s="1"/>
      <c r="AR826" s="1"/>
    </row>
    <row r="827" ht="12.75" customHeight="1">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c r="AA827" s="1"/>
      <c r="AB827" s="1"/>
      <c r="AC827" s="1"/>
      <c r="AD827" s="1"/>
      <c r="AE827" s="1"/>
      <c r="AF827" s="1"/>
      <c r="AG827" s="1"/>
      <c r="AH827" s="1"/>
      <c r="AI827" s="1"/>
      <c r="AJ827" s="1"/>
      <c r="AK827" s="1"/>
      <c r="AL827" s="1"/>
      <c r="AM827" s="1"/>
      <c r="AN827" s="1"/>
      <c r="AO827" s="1"/>
      <c r="AP827" s="1"/>
      <c r="AQ827" s="1"/>
      <c r="AR827" s="1"/>
    </row>
    <row r="828" ht="12.75" customHeight="1">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c r="AA828" s="1"/>
      <c r="AB828" s="1"/>
      <c r="AC828" s="1"/>
      <c r="AD828" s="1"/>
      <c r="AE828" s="1"/>
      <c r="AF828" s="1"/>
      <c r="AG828" s="1"/>
      <c r="AH828" s="1"/>
      <c r="AI828" s="1"/>
      <c r="AJ828" s="1"/>
      <c r="AK828" s="1"/>
      <c r="AL828" s="1"/>
      <c r="AM828" s="1"/>
      <c r="AN828" s="1"/>
      <c r="AO828" s="1"/>
      <c r="AP828" s="1"/>
      <c r="AQ828" s="1"/>
      <c r="AR828" s="1"/>
    </row>
    <row r="829" ht="12.75" customHeight="1">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c r="AA829" s="1"/>
      <c r="AB829" s="1"/>
      <c r="AC829" s="1"/>
      <c r="AD829" s="1"/>
      <c r="AE829" s="1"/>
      <c r="AF829" s="1"/>
      <c r="AG829" s="1"/>
      <c r="AH829" s="1"/>
      <c r="AI829" s="1"/>
      <c r="AJ829" s="1"/>
      <c r="AK829" s="1"/>
      <c r="AL829" s="1"/>
      <c r="AM829" s="1"/>
      <c r="AN829" s="1"/>
      <c r="AO829" s="1"/>
      <c r="AP829" s="1"/>
      <c r="AQ829" s="1"/>
      <c r="AR829" s="1"/>
    </row>
    <row r="830" ht="12.75" customHeight="1">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c r="AA830" s="1"/>
      <c r="AB830" s="1"/>
      <c r="AC830" s="1"/>
      <c r="AD830" s="1"/>
      <c r="AE830" s="1"/>
      <c r="AF830" s="1"/>
      <c r="AG830" s="1"/>
      <c r="AH830" s="1"/>
      <c r="AI830" s="1"/>
      <c r="AJ830" s="1"/>
      <c r="AK830" s="1"/>
      <c r="AL830" s="1"/>
      <c r="AM830" s="1"/>
      <c r="AN830" s="1"/>
      <c r="AO830" s="1"/>
      <c r="AP830" s="1"/>
      <c r="AQ830" s="1"/>
      <c r="AR830" s="1"/>
    </row>
    <row r="831" ht="12.75" customHeight="1">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c r="AA831" s="1"/>
      <c r="AB831" s="1"/>
      <c r="AC831" s="1"/>
      <c r="AD831" s="1"/>
      <c r="AE831" s="1"/>
      <c r="AF831" s="1"/>
      <c r="AG831" s="1"/>
      <c r="AH831" s="1"/>
      <c r="AI831" s="1"/>
      <c r="AJ831" s="1"/>
      <c r="AK831" s="1"/>
      <c r="AL831" s="1"/>
      <c r="AM831" s="1"/>
      <c r="AN831" s="1"/>
      <c r="AO831" s="1"/>
      <c r="AP831" s="1"/>
      <c r="AQ831" s="1"/>
      <c r="AR831" s="1"/>
    </row>
    <row r="832" ht="12.75" customHeight="1">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c r="AA832" s="1"/>
      <c r="AB832" s="1"/>
      <c r="AC832" s="1"/>
      <c r="AD832" s="1"/>
      <c r="AE832" s="1"/>
      <c r="AF832" s="1"/>
      <c r="AG832" s="1"/>
      <c r="AH832" s="1"/>
      <c r="AI832" s="1"/>
      <c r="AJ832" s="1"/>
      <c r="AK832" s="1"/>
      <c r="AL832" s="1"/>
      <c r="AM832" s="1"/>
      <c r="AN832" s="1"/>
      <c r="AO832" s="1"/>
      <c r="AP832" s="1"/>
      <c r="AQ832" s="1"/>
      <c r="AR832" s="1"/>
    </row>
    <row r="833" ht="12.75" customHeight="1">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c r="AA833" s="1"/>
      <c r="AB833" s="1"/>
      <c r="AC833" s="1"/>
      <c r="AD833" s="1"/>
      <c r="AE833" s="1"/>
      <c r="AF833" s="1"/>
      <c r="AG833" s="1"/>
      <c r="AH833" s="1"/>
      <c r="AI833" s="1"/>
      <c r="AJ833" s="1"/>
      <c r="AK833" s="1"/>
      <c r="AL833" s="1"/>
      <c r="AM833" s="1"/>
      <c r="AN833" s="1"/>
      <c r="AO833" s="1"/>
      <c r="AP833" s="1"/>
      <c r="AQ833" s="1"/>
      <c r="AR833" s="1"/>
    </row>
    <row r="834" ht="12.75" customHeight="1">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c r="AA834" s="1"/>
      <c r="AB834" s="1"/>
      <c r="AC834" s="1"/>
      <c r="AD834" s="1"/>
      <c r="AE834" s="1"/>
      <c r="AF834" s="1"/>
      <c r="AG834" s="1"/>
      <c r="AH834" s="1"/>
      <c r="AI834" s="1"/>
      <c r="AJ834" s="1"/>
      <c r="AK834" s="1"/>
      <c r="AL834" s="1"/>
      <c r="AM834" s="1"/>
      <c r="AN834" s="1"/>
      <c r="AO834" s="1"/>
      <c r="AP834" s="1"/>
      <c r="AQ834" s="1"/>
      <c r="AR834" s="1"/>
    </row>
    <row r="835" ht="12.75" customHeight="1">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c r="AA835" s="1"/>
      <c r="AB835" s="1"/>
      <c r="AC835" s="1"/>
      <c r="AD835" s="1"/>
      <c r="AE835" s="1"/>
      <c r="AF835" s="1"/>
      <c r="AG835" s="1"/>
      <c r="AH835" s="1"/>
      <c r="AI835" s="1"/>
      <c r="AJ835" s="1"/>
      <c r="AK835" s="1"/>
      <c r="AL835" s="1"/>
      <c r="AM835" s="1"/>
      <c r="AN835" s="1"/>
      <c r="AO835" s="1"/>
      <c r="AP835" s="1"/>
      <c r="AQ835" s="1"/>
      <c r="AR835" s="1"/>
    </row>
    <row r="836" ht="12.75" customHeight="1">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c r="AA836" s="1"/>
      <c r="AB836" s="1"/>
      <c r="AC836" s="1"/>
      <c r="AD836" s="1"/>
      <c r="AE836" s="1"/>
      <c r="AF836" s="1"/>
      <c r="AG836" s="1"/>
      <c r="AH836" s="1"/>
      <c r="AI836" s="1"/>
      <c r="AJ836" s="1"/>
      <c r="AK836" s="1"/>
      <c r="AL836" s="1"/>
      <c r="AM836" s="1"/>
      <c r="AN836" s="1"/>
      <c r="AO836" s="1"/>
      <c r="AP836" s="1"/>
      <c r="AQ836" s="1"/>
      <c r="AR836" s="1"/>
    </row>
    <row r="837" ht="12.75" customHeight="1">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c r="AA837" s="1"/>
      <c r="AB837" s="1"/>
      <c r="AC837" s="1"/>
      <c r="AD837" s="1"/>
      <c r="AE837" s="1"/>
      <c r="AF837" s="1"/>
      <c r="AG837" s="1"/>
      <c r="AH837" s="1"/>
      <c r="AI837" s="1"/>
      <c r="AJ837" s="1"/>
      <c r="AK837" s="1"/>
      <c r="AL837" s="1"/>
      <c r="AM837" s="1"/>
      <c r="AN837" s="1"/>
      <c r="AO837" s="1"/>
      <c r="AP837" s="1"/>
      <c r="AQ837" s="1"/>
      <c r="AR837" s="1"/>
    </row>
    <row r="838" ht="12.75" customHeight="1">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c r="AA838" s="1"/>
      <c r="AB838" s="1"/>
      <c r="AC838" s="1"/>
      <c r="AD838" s="1"/>
      <c r="AE838" s="1"/>
      <c r="AF838" s="1"/>
      <c r="AG838" s="1"/>
      <c r="AH838" s="1"/>
      <c r="AI838" s="1"/>
      <c r="AJ838" s="1"/>
      <c r="AK838" s="1"/>
      <c r="AL838" s="1"/>
      <c r="AM838" s="1"/>
      <c r="AN838" s="1"/>
      <c r="AO838" s="1"/>
      <c r="AP838" s="1"/>
      <c r="AQ838" s="1"/>
      <c r="AR838" s="1"/>
    </row>
    <row r="839" ht="12.75" customHeight="1">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c r="AA839" s="1"/>
      <c r="AB839" s="1"/>
      <c r="AC839" s="1"/>
      <c r="AD839" s="1"/>
      <c r="AE839" s="1"/>
      <c r="AF839" s="1"/>
      <c r="AG839" s="1"/>
      <c r="AH839" s="1"/>
      <c r="AI839" s="1"/>
      <c r="AJ839" s="1"/>
      <c r="AK839" s="1"/>
      <c r="AL839" s="1"/>
      <c r="AM839" s="1"/>
      <c r="AN839" s="1"/>
      <c r="AO839" s="1"/>
      <c r="AP839" s="1"/>
      <c r="AQ839" s="1"/>
      <c r="AR839" s="1"/>
    </row>
    <row r="840" ht="12.75" customHeight="1">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c r="AA840" s="1"/>
      <c r="AB840" s="1"/>
      <c r="AC840" s="1"/>
      <c r="AD840" s="1"/>
      <c r="AE840" s="1"/>
      <c r="AF840" s="1"/>
      <c r="AG840" s="1"/>
      <c r="AH840" s="1"/>
      <c r="AI840" s="1"/>
      <c r="AJ840" s="1"/>
      <c r="AK840" s="1"/>
      <c r="AL840" s="1"/>
      <c r="AM840" s="1"/>
      <c r="AN840" s="1"/>
      <c r="AO840" s="1"/>
      <c r="AP840" s="1"/>
      <c r="AQ840" s="1"/>
      <c r="AR840" s="1"/>
    </row>
    <row r="841" ht="12.75" customHeight="1">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c r="AA841" s="1"/>
      <c r="AB841" s="1"/>
      <c r="AC841" s="1"/>
      <c r="AD841" s="1"/>
      <c r="AE841" s="1"/>
      <c r="AF841" s="1"/>
      <c r="AG841" s="1"/>
      <c r="AH841" s="1"/>
      <c r="AI841" s="1"/>
      <c r="AJ841" s="1"/>
      <c r="AK841" s="1"/>
      <c r="AL841" s="1"/>
      <c r="AM841" s="1"/>
      <c r="AN841" s="1"/>
      <c r="AO841" s="1"/>
      <c r="AP841" s="1"/>
      <c r="AQ841" s="1"/>
      <c r="AR841" s="1"/>
    </row>
    <row r="842" ht="12.75" customHeight="1">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c r="AA842" s="1"/>
      <c r="AB842" s="1"/>
      <c r="AC842" s="1"/>
      <c r="AD842" s="1"/>
      <c r="AE842" s="1"/>
      <c r="AF842" s="1"/>
      <c r="AG842" s="1"/>
      <c r="AH842" s="1"/>
      <c r="AI842" s="1"/>
      <c r="AJ842" s="1"/>
      <c r="AK842" s="1"/>
      <c r="AL842" s="1"/>
      <c r="AM842" s="1"/>
      <c r="AN842" s="1"/>
      <c r="AO842" s="1"/>
      <c r="AP842" s="1"/>
      <c r="AQ842" s="1"/>
      <c r="AR842" s="1"/>
    </row>
    <row r="843" ht="12.75" customHeight="1">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c r="AA843" s="1"/>
      <c r="AB843" s="1"/>
      <c r="AC843" s="1"/>
      <c r="AD843" s="1"/>
      <c r="AE843" s="1"/>
      <c r="AF843" s="1"/>
      <c r="AG843" s="1"/>
      <c r="AH843" s="1"/>
      <c r="AI843" s="1"/>
      <c r="AJ843" s="1"/>
      <c r="AK843" s="1"/>
      <c r="AL843" s="1"/>
      <c r="AM843" s="1"/>
      <c r="AN843" s="1"/>
      <c r="AO843" s="1"/>
      <c r="AP843" s="1"/>
      <c r="AQ843" s="1"/>
      <c r="AR843" s="1"/>
    </row>
    <row r="844" ht="12.75" customHeight="1">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c r="AA844" s="1"/>
      <c r="AB844" s="1"/>
      <c r="AC844" s="1"/>
      <c r="AD844" s="1"/>
      <c r="AE844" s="1"/>
      <c r="AF844" s="1"/>
      <c r="AG844" s="1"/>
      <c r="AH844" s="1"/>
      <c r="AI844" s="1"/>
      <c r="AJ844" s="1"/>
      <c r="AK844" s="1"/>
      <c r="AL844" s="1"/>
      <c r="AM844" s="1"/>
      <c r="AN844" s="1"/>
      <c r="AO844" s="1"/>
      <c r="AP844" s="1"/>
      <c r="AQ844" s="1"/>
      <c r="AR844" s="1"/>
    </row>
    <row r="845" ht="12.75" customHeight="1">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c r="AA845" s="1"/>
      <c r="AB845" s="1"/>
      <c r="AC845" s="1"/>
      <c r="AD845" s="1"/>
      <c r="AE845" s="1"/>
      <c r="AF845" s="1"/>
      <c r="AG845" s="1"/>
      <c r="AH845" s="1"/>
      <c r="AI845" s="1"/>
      <c r="AJ845" s="1"/>
      <c r="AK845" s="1"/>
      <c r="AL845" s="1"/>
      <c r="AM845" s="1"/>
      <c r="AN845" s="1"/>
      <c r="AO845" s="1"/>
      <c r="AP845" s="1"/>
      <c r="AQ845" s="1"/>
      <c r="AR845" s="1"/>
    </row>
    <row r="846" ht="12.75" customHeight="1">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c r="AA846" s="1"/>
      <c r="AB846" s="1"/>
      <c r="AC846" s="1"/>
      <c r="AD846" s="1"/>
      <c r="AE846" s="1"/>
      <c r="AF846" s="1"/>
      <c r="AG846" s="1"/>
      <c r="AH846" s="1"/>
      <c r="AI846" s="1"/>
      <c r="AJ846" s="1"/>
      <c r="AK846" s="1"/>
      <c r="AL846" s="1"/>
      <c r="AM846" s="1"/>
      <c r="AN846" s="1"/>
      <c r="AO846" s="1"/>
      <c r="AP846" s="1"/>
      <c r="AQ846" s="1"/>
      <c r="AR846" s="1"/>
    </row>
    <row r="847" ht="12.75" customHeight="1">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c r="AA847" s="1"/>
      <c r="AB847" s="1"/>
      <c r="AC847" s="1"/>
      <c r="AD847" s="1"/>
      <c r="AE847" s="1"/>
      <c r="AF847" s="1"/>
      <c r="AG847" s="1"/>
      <c r="AH847" s="1"/>
      <c r="AI847" s="1"/>
      <c r="AJ847" s="1"/>
      <c r="AK847" s="1"/>
      <c r="AL847" s="1"/>
      <c r="AM847" s="1"/>
      <c r="AN847" s="1"/>
      <c r="AO847" s="1"/>
      <c r="AP847" s="1"/>
      <c r="AQ847" s="1"/>
      <c r="AR847" s="1"/>
    </row>
    <row r="848" ht="12.75" customHeight="1">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c r="AA848" s="1"/>
      <c r="AB848" s="1"/>
      <c r="AC848" s="1"/>
      <c r="AD848" s="1"/>
      <c r="AE848" s="1"/>
      <c r="AF848" s="1"/>
      <c r="AG848" s="1"/>
      <c r="AH848" s="1"/>
      <c r="AI848" s="1"/>
      <c r="AJ848" s="1"/>
      <c r="AK848" s="1"/>
      <c r="AL848" s="1"/>
      <c r="AM848" s="1"/>
      <c r="AN848" s="1"/>
      <c r="AO848" s="1"/>
      <c r="AP848" s="1"/>
      <c r="AQ848" s="1"/>
      <c r="AR848" s="1"/>
    </row>
    <row r="849" ht="12.75" customHeight="1">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c r="AA849" s="1"/>
      <c r="AB849" s="1"/>
      <c r="AC849" s="1"/>
      <c r="AD849" s="1"/>
      <c r="AE849" s="1"/>
      <c r="AF849" s="1"/>
      <c r="AG849" s="1"/>
      <c r="AH849" s="1"/>
      <c r="AI849" s="1"/>
      <c r="AJ849" s="1"/>
      <c r="AK849" s="1"/>
      <c r="AL849" s="1"/>
      <c r="AM849" s="1"/>
      <c r="AN849" s="1"/>
      <c r="AO849" s="1"/>
      <c r="AP849" s="1"/>
      <c r="AQ849" s="1"/>
      <c r="AR849" s="1"/>
    </row>
    <row r="850" ht="12.75" customHeight="1">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c r="AA850" s="1"/>
      <c r="AB850" s="1"/>
      <c r="AC850" s="1"/>
      <c r="AD850" s="1"/>
      <c r="AE850" s="1"/>
      <c r="AF850" s="1"/>
      <c r="AG850" s="1"/>
      <c r="AH850" s="1"/>
      <c r="AI850" s="1"/>
      <c r="AJ850" s="1"/>
      <c r="AK850" s="1"/>
      <c r="AL850" s="1"/>
      <c r="AM850" s="1"/>
      <c r="AN850" s="1"/>
      <c r="AO850" s="1"/>
      <c r="AP850" s="1"/>
      <c r="AQ850" s="1"/>
      <c r="AR850" s="1"/>
    </row>
    <row r="851" ht="12.75" customHeight="1">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c r="AA851" s="1"/>
      <c r="AB851" s="1"/>
      <c r="AC851" s="1"/>
      <c r="AD851" s="1"/>
      <c r="AE851" s="1"/>
      <c r="AF851" s="1"/>
      <c r="AG851" s="1"/>
      <c r="AH851" s="1"/>
      <c r="AI851" s="1"/>
      <c r="AJ851" s="1"/>
      <c r="AK851" s="1"/>
      <c r="AL851" s="1"/>
      <c r="AM851" s="1"/>
      <c r="AN851" s="1"/>
      <c r="AO851" s="1"/>
      <c r="AP851" s="1"/>
      <c r="AQ851" s="1"/>
      <c r="AR851" s="1"/>
    </row>
    <row r="852" ht="12.75" customHeight="1">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c r="AA852" s="1"/>
      <c r="AB852" s="1"/>
      <c r="AC852" s="1"/>
      <c r="AD852" s="1"/>
      <c r="AE852" s="1"/>
      <c r="AF852" s="1"/>
      <c r="AG852" s="1"/>
      <c r="AH852" s="1"/>
      <c r="AI852" s="1"/>
      <c r="AJ852" s="1"/>
      <c r="AK852" s="1"/>
      <c r="AL852" s="1"/>
      <c r="AM852" s="1"/>
      <c r="AN852" s="1"/>
      <c r="AO852" s="1"/>
      <c r="AP852" s="1"/>
      <c r="AQ852" s="1"/>
      <c r="AR852" s="1"/>
    </row>
    <row r="853" ht="12.75" customHeight="1">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c r="AA853" s="1"/>
      <c r="AB853" s="1"/>
      <c r="AC853" s="1"/>
      <c r="AD853" s="1"/>
      <c r="AE853" s="1"/>
      <c r="AF853" s="1"/>
      <c r="AG853" s="1"/>
      <c r="AH853" s="1"/>
      <c r="AI853" s="1"/>
      <c r="AJ853" s="1"/>
      <c r="AK853" s="1"/>
      <c r="AL853" s="1"/>
      <c r="AM853" s="1"/>
      <c r="AN853" s="1"/>
      <c r="AO853" s="1"/>
      <c r="AP853" s="1"/>
      <c r="AQ853" s="1"/>
      <c r="AR853" s="1"/>
    </row>
    <row r="854" ht="12.75" customHeight="1">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c r="AA854" s="1"/>
      <c r="AB854" s="1"/>
      <c r="AC854" s="1"/>
      <c r="AD854" s="1"/>
      <c r="AE854" s="1"/>
      <c r="AF854" s="1"/>
      <c r="AG854" s="1"/>
      <c r="AH854" s="1"/>
      <c r="AI854" s="1"/>
      <c r="AJ854" s="1"/>
      <c r="AK854" s="1"/>
      <c r="AL854" s="1"/>
      <c r="AM854" s="1"/>
      <c r="AN854" s="1"/>
      <c r="AO854" s="1"/>
      <c r="AP854" s="1"/>
      <c r="AQ854" s="1"/>
      <c r="AR854" s="1"/>
    </row>
    <row r="855" ht="12.75" customHeight="1">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c r="AA855" s="1"/>
      <c r="AB855" s="1"/>
      <c r="AC855" s="1"/>
      <c r="AD855" s="1"/>
      <c r="AE855" s="1"/>
      <c r="AF855" s="1"/>
      <c r="AG855" s="1"/>
      <c r="AH855" s="1"/>
      <c r="AI855" s="1"/>
      <c r="AJ855" s="1"/>
      <c r="AK855" s="1"/>
      <c r="AL855" s="1"/>
      <c r="AM855" s="1"/>
      <c r="AN855" s="1"/>
      <c r="AO855" s="1"/>
      <c r="AP855" s="1"/>
      <c r="AQ855" s="1"/>
      <c r="AR855" s="1"/>
    </row>
    <row r="856" ht="12.75" customHeight="1">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c r="AA856" s="1"/>
      <c r="AB856" s="1"/>
      <c r="AC856" s="1"/>
      <c r="AD856" s="1"/>
      <c r="AE856" s="1"/>
      <c r="AF856" s="1"/>
      <c r="AG856" s="1"/>
      <c r="AH856" s="1"/>
      <c r="AI856" s="1"/>
      <c r="AJ856" s="1"/>
      <c r="AK856" s="1"/>
      <c r="AL856" s="1"/>
      <c r="AM856" s="1"/>
      <c r="AN856" s="1"/>
      <c r="AO856" s="1"/>
      <c r="AP856" s="1"/>
      <c r="AQ856" s="1"/>
      <c r="AR856" s="1"/>
    </row>
    <row r="857" ht="12.75" customHeight="1">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c r="AA857" s="1"/>
      <c r="AB857" s="1"/>
      <c r="AC857" s="1"/>
      <c r="AD857" s="1"/>
      <c r="AE857" s="1"/>
      <c r="AF857" s="1"/>
      <c r="AG857" s="1"/>
      <c r="AH857" s="1"/>
      <c r="AI857" s="1"/>
      <c r="AJ857" s="1"/>
      <c r="AK857" s="1"/>
      <c r="AL857" s="1"/>
      <c r="AM857" s="1"/>
      <c r="AN857" s="1"/>
      <c r="AO857" s="1"/>
      <c r="AP857" s="1"/>
      <c r="AQ857" s="1"/>
      <c r="AR857" s="1"/>
    </row>
    <row r="858" ht="12.75" customHeight="1">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c r="AA858" s="1"/>
      <c r="AB858" s="1"/>
      <c r="AC858" s="1"/>
      <c r="AD858" s="1"/>
      <c r="AE858" s="1"/>
      <c r="AF858" s="1"/>
      <c r="AG858" s="1"/>
      <c r="AH858" s="1"/>
      <c r="AI858" s="1"/>
      <c r="AJ858" s="1"/>
      <c r="AK858" s="1"/>
      <c r="AL858" s="1"/>
      <c r="AM858" s="1"/>
      <c r="AN858" s="1"/>
      <c r="AO858" s="1"/>
      <c r="AP858" s="1"/>
      <c r="AQ858" s="1"/>
      <c r="AR858" s="1"/>
    </row>
    <row r="859" ht="12.75" customHeight="1">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c r="AA859" s="1"/>
      <c r="AB859" s="1"/>
      <c r="AC859" s="1"/>
      <c r="AD859" s="1"/>
      <c r="AE859" s="1"/>
      <c r="AF859" s="1"/>
      <c r="AG859" s="1"/>
      <c r="AH859" s="1"/>
      <c r="AI859" s="1"/>
      <c r="AJ859" s="1"/>
      <c r="AK859" s="1"/>
      <c r="AL859" s="1"/>
      <c r="AM859" s="1"/>
      <c r="AN859" s="1"/>
      <c r="AO859" s="1"/>
      <c r="AP859" s="1"/>
      <c r="AQ859" s="1"/>
      <c r="AR859" s="1"/>
    </row>
    <row r="860" ht="12.75" customHeight="1">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c r="AA860" s="1"/>
      <c r="AB860" s="1"/>
      <c r="AC860" s="1"/>
      <c r="AD860" s="1"/>
      <c r="AE860" s="1"/>
      <c r="AF860" s="1"/>
      <c r="AG860" s="1"/>
      <c r="AH860" s="1"/>
      <c r="AI860" s="1"/>
      <c r="AJ860" s="1"/>
      <c r="AK860" s="1"/>
      <c r="AL860" s="1"/>
      <c r="AM860" s="1"/>
      <c r="AN860" s="1"/>
      <c r="AO860" s="1"/>
      <c r="AP860" s="1"/>
      <c r="AQ860" s="1"/>
      <c r="AR860" s="1"/>
    </row>
    <row r="861" ht="12.75" customHeight="1">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c r="AA861" s="1"/>
      <c r="AB861" s="1"/>
      <c r="AC861" s="1"/>
      <c r="AD861" s="1"/>
      <c r="AE861" s="1"/>
      <c r="AF861" s="1"/>
      <c r="AG861" s="1"/>
      <c r="AH861" s="1"/>
      <c r="AI861" s="1"/>
      <c r="AJ861" s="1"/>
      <c r="AK861" s="1"/>
      <c r="AL861" s="1"/>
      <c r="AM861" s="1"/>
      <c r="AN861" s="1"/>
      <c r="AO861" s="1"/>
      <c r="AP861" s="1"/>
      <c r="AQ861" s="1"/>
      <c r="AR861" s="1"/>
    </row>
    <row r="862" ht="12.75" customHeight="1">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c r="AA862" s="1"/>
      <c r="AB862" s="1"/>
      <c r="AC862" s="1"/>
      <c r="AD862" s="1"/>
      <c r="AE862" s="1"/>
      <c r="AF862" s="1"/>
      <c r="AG862" s="1"/>
      <c r="AH862" s="1"/>
      <c r="AI862" s="1"/>
      <c r="AJ862" s="1"/>
      <c r="AK862" s="1"/>
      <c r="AL862" s="1"/>
      <c r="AM862" s="1"/>
      <c r="AN862" s="1"/>
      <c r="AO862" s="1"/>
      <c r="AP862" s="1"/>
      <c r="AQ862" s="1"/>
      <c r="AR862" s="1"/>
    </row>
    <row r="863" ht="12.75" customHeight="1">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c r="AA863" s="1"/>
      <c r="AB863" s="1"/>
      <c r="AC863" s="1"/>
      <c r="AD863" s="1"/>
      <c r="AE863" s="1"/>
      <c r="AF863" s="1"/>
      <c r="AG863" s="1"/>
      <c r="AH863" s="1"/>
      <c r="AI863" s="1"/>
      <c r="AJ863" s="1"/>
      <c r="AK863" s="1"/>
      <c r="AL863" s="1"/>
      <c r="AM863" s="1"/>
      <c r="AN863" s="1"/>
      <c r="AO863" s="1"/>
      <c r="AP863" s="1"/>
      <c r="AQ863" s="1"/>
      <c r="AR863" s="1"/>
    </row>
    <row r="864" ht="12.75" customHeight="1">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c r="AA864" s="1"/>
      <c r="AB864" s="1"/>
      <c r="AC864" s="1"/>
      <c r="AD864" s="1"/>
      <c r="AE864" s="1"/>
      <c r="AF864" s="1"/>
      <c r="AG864" s="1"/>
      <c r="AH864" s="1"/>
      <c r="AI864" s="1"/>
      <c r="AJ864" s="1"/>
      <c r="AK864" s="1"/>
      <c r="AL864" s="1"/>
      <c r="AM864" s="1"/>
      <c r="AN864" s="1"/>
      <c r="AO864" s="1"/>
      <c r="AP864" s="1"/>
      <c r="AQ864" s="1"/>
      <c r="AR864" s="1"/>
    </row>
    <row r="865" ht="12.75" customHeight="1">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c r="AA865" s="1"/>
      <c r="AB865" s="1"/>
      <c r="AC865" s="1"/>
      <c r="AD865" s="1"/>
      <c r="AE865" s="1"/>
      <c r="AF865" s="1"/>
      <c r="AG865" s="1"/>
      <c r="AH865" s="1"/>
      <c r="AI865" s="1"/>
      <c r="AJ865" s="1"/>
      <c r="AK865" s="1"/>
      <c r="AL865" s="1"/>
      <c r="AM865" s="1"/>
      <c r="AN865" s="1"/>
      <c r="AO865" s="1"/>
      <c r="AP865" s="1"/>
      <c r="AQ865" s="1"/>
      <c r="AR865" s="1"/>
    </row>
    <row r="866" ht="12.75" customHeight="1">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c r="AA866" s="1"/>
      <c r="AB866" s="1"/>
      <c r="AC866" s="1"/>
      <c r="AD866" s="1"/>
      <c r="AE866" s="1"/>
      <c r="AF866" s="1"/>
      <c r="AG866" s="1"/>
      <c r="AH866" s="1"/>
      <c r="AI866" s="1"/>
      <c r="AJ866" s="1"/>
      <c r="AK866" s="1"/>
      <c r="AL866" s="1"/>
      <c r="AM866" s="1"/>
      <c r="AN866" s="1"/>
      <c r="AO866" s="1"/>
      <c r="AP866" s="1"/>
      <c r="AQ866" s="1"/>
      <c r="AR866" s="1"/>
    </row>
    <row r="867" ht="12.75" customHeight="1">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c r="AA867" s="1"/>
      <c r="AB867" s="1"/>
      <c r="AC867" s="1"/>
      <c r="AD867" s="1"/>
      <c r="AE867" s="1"/>
      <c r="AF867" s="1"/>
      <c r="AG867" s="1"/>
      <c r="AH867" s="1"/>
      <c r="AI867" s="1"/>
      <c r="AJ867" s="1"/>
      <c r="AK867" s="1"/>
      <c r="AL867" s="1"/>
      <c r="AM867" s="1"/>
      <c r="AN867" s="1"/>
      <c r="AO867" s="1"/>
      <c r="AP867" s="1"/>
      <c r="AQ867" s="1"/>
      <c r="AR867" s="1"/>
    </row>
    <row r="868" ht="12.75" customHeight="1">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c r="AA868" s="1"/>
      <c r="AB868" s="1"/>
      <c r="AC868" s="1"/>
      <c r="AD868" s="1"/>
      <c r="AE868" s="1"/>
      <c r="AF868" s="1"/>
      <c r="AG868" s="1"/>
      <c r="AH868" s="1"/>
      <c r="AI868" s="1"/>
      <c r="AJ868" s="1"/>
      <c r="AK868" s="1"/>
      <c r="AL868" s="1"/>
      <c r="AM868" s="1"/>
      <c r="AN868" s="1"/>
      <c r="AO868" s="1"/>
      <c r="AP868" s="1"/>
      <c r="AQ868" s="1"/>
      <c r="AR868" s="1"/>
    </row>
    <row r="869" ht="12.75" customHeight="1">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c r="AA869" s="1"/>
      <c r="AB869" s="1"/>
      <c r="AC869" s="1"/>
      <c r="AD869" s="1"/>
      <c r="AE869" s="1"/>
      <c r="AF869" s="1"/>
      <c r="AG869" s="1"/>
      <c r="AH869" s="1"/>
      <c r="AI869" s="1"/>
      <c r="AJ869" s="1"/>
      <c r="AK869" s="1"/>
      <c r="AL869" s="1"/>
      <c r="AM869" s="1"/>
      <c r="AN869" s="1"/>
      <c r="AO869" s="1"/>
      <c r="AP869" s="1"/>
      <c r="AQ869" s="1"/>
      <c r="AR869" s="1"/>
    </row>
    <row r="870" ht="12.75" customHeight="1">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c r="AA870" s="1"/>
      <c r="AB870" s="1"/>
      <c r="AC870" s="1"/>
      <c r="AD870" s="1"/>
      <c r="AE870" s="1"/>
      <c r="AF870" s="1"/>
      <c r="AG870" s="1"/>
      <c r="AH870" s="1"/>
      <c r="AI870" s="1"/>
      <c r="AJ870" s="1"/>
      <c r="AK870" s="1"/>
      <c r="AL870" s="1"/>
      <c r="AM870" s="1"/>
      <c r="AN870" s="1"/>
      <c r="AO870" s="1"/>
      <c r="AP870" s="1"/>
      <c r="AQ870" s="1"/>
      <c r="AR870" s="1"/>
    </row>
    <row r="871" ht="12.75" customHeight="1">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c r="AA871" s="1"/>
      <c r="AB871" s="1"/>
      <c r="AC871" s="1"/>
      <c r="AD871" s="1"/>
      <c r="AE871" s="1"/>
      <c r="AF871" s="1"/>
      <c r="AG871" s="1"/>
      <c r="AH871" s="1"/>
      <c r="AI871" s="1"/>
      <c r="AJ871" s="1"/>
      <c r="AK871" s="1"/>
      <c r="AL871" s="1"/>
      <c r="AM871" s="1"/>
      <c r="AN871" s="1"/>
      <c r="AO871" s="1"/>
      <c r="AP871" s="1"/>
      <c r="AQ871" s="1"/>
      <c r="AR871" s="1"/>
    </row>
    <row r="872" ht="12.75" customHeight="1">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c r="AA872" s="1"/>
      <c r="AB872" s="1"/>
      <c r="AC872" s="1"/>
      <c r="AD872" s="1"/>
      <c r="AE872" s="1"/>
      <c r="AF872" s="1"/>
      <c r="AG872" s="1"/>
      <c r="AH872" s="1"/>
      <c r="AI872" s="1"/>
      <c r="AJ872" s="1"/>
      <c r="AK872" s="1"/>
      <c r="AL872" s="1"/>
      <c r="AM872" s="1"/>
      <c r="AN872" s="1"/>
      <c r="AO872" s="1"/>
      <c r="AP872" s="1"/>
      <c r="AQ872" s="1"/>
      <c r="AR872" s="1"/>
    </row>
    <row r="873" ht="12.75" customHeight="1">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c r="AA873" s="1"/>
      <c r="AB873" s="1"/>
      <c r="AC873" s="1"/>
      <c r="AD873" s="1"/>
      <c r="AE873" s="1"/>
      <c r="AF873" s="1"/>
      <c r="AG873" s="1"/>
      <c r="AH873" s="1"/>
      <c r="AI873" s="1"/>
      <c r="AJ873" s="1"/>
      <c r="AK873" s="1"/>
      <c r="AL873" s="1"/>
      <c r="AM873" s="1"/>
      <c r="AN873" s="1"/>
      <c r="AO873" s="1"/>
      <c r="AP873" s="1"/>
      <c r="AQ873" s="1"/>
      <c r="AR873" s="1"/>
    </row>
    <row r="874" ht="12.75" customHeight="1">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c r="AA874" s="1"/>
      <c r="AB874" s="1"/>
      <c r="AC874" s="1"/>
      <c r="AD874" s="1"/>
      <c r="AE874" s="1"/>
      <c r="AF874" s="1"/>
      <c r="AG874" s="1"/>
      <c r="AH874" s="1"/>
      <c r="AI874" s="1"/>
      <c r="AJ874" s="1"/>
      <c r="AK874" s="1"/>
      <c r="AL874" s="1"/>
      <c r="AM874" s="1"/>
      <c r="AN874" s="1"/>
      <c r="AO874" s="1"/>
      <c r="AP874" s="1"/>
      <c r="AQ874" s="1"/>
      <c r="AR874" s="1"/>
    </row>
    <row r="875" ht="12.75" customHeight="1">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c r="AA875" s="1"/>
      <c r="AB875" s="1"/>
      <c r="AC875" s="1"/>
      <c r="AD875" s="1"/>
      <c r="AE875" s="1"/>
      <c r="AF875" s="1"/>
      <c r="AG875" s="1"/>
      <c r="AH875" s="1"/>
      <c r="AI875" s="1"/>
      <c r="AJ875" s="1"/>
      <c r="AK875" s="1"/>
      <c r="AL875" s="1"/>
      <c r="AM875" s="1"/>
      <c r="AN875" s="1"/>
      <c r="AO875" s="1"/>
      <c r="AP875" s="1"/>
      <c r="AQ875" s="1"/>
      <c r="AR875" s="1"/>
    </row>
    <row r="876" ht="12.75" customHeight="1">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c r="AA876" s="1"/>
      <c r="AB876" s="1"/>
      <c r="AC876" s="1"/>
      <c r="AD876" s="1"/>
      <c r="AE876" s="1"/>
      <c r="AF876" s="1"/>
      <c r="AG876" s="1"/>
      <c r="AH876" s="1"/>
      <c r="AI876" s="1"/>
      <c r="AJ876" s="1"/>
      <c r="AK876" s="1"/>
      <c r="AL876" s="1"/>
      <c r="AM876" s="1"/>
      <c r="AN876" s="1"/>
      <c r="AO876" s="1"/>
      <c r="AP876" s="1"/>
      <c r="AQ876" s="1"/>
      <c r="AR876" s="1"/>
    </row>
    <row r="877" ht="12.75" customHeight="1">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c r="AA877" s="1"/>
      <c r="AB877" s="1"/>
      <c r="AC877" s="1"/>
      <c r="AD877" s="1"/>
      <c r="AE877" s="1"/>
      <c r="AF877" s="1"/>
      <c r="AG877" s="1"/>
      <c r="AH877" s="1"/>
      <c r="AI877" s="1"/>
      <c r="AJ877" s="1"/>
      <c r="AK877" s="1"/>
      <c r="AL877" s="1"/>
      <c r="AM877" s="1"/>
      <c r="AN877" s="1"/>
      <c r="AO877" s="1"/>
      <c r="AP877" s="1"/>
      <c r="AQ877" s="1"/>
      <c r="AR877" s="1"/>
    </row>
    <row r="878" ht="12.75" customHeight="1">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c r="AA878" s="1"/>
      <c r="AB878" s="1"/>
      <c r="AC878" s="1"/>
      <c r="AD878" s="1"/>
      <c r="AE878" s="1"/>
      <c r="AF878" s="1"/>
      <c r="AG878" s="1"/>
      <c r="AH878" s="1"/>
      <c r="AI878" s="1"/>
      <c r="AJ878" s="1"/>
      <c r="AK878" s="1"/>
      <c r="AL878" s="1"/>
      <c r="AM878" s="1"/>
      <c r="AN878" s="1"/>
      <c r="AO878" s="1"/>
      <c r="AP878" s="1"/>
      <c r="AQ878" s="1"/>
      <c r="AR878" s="1"/>
    </row>
    <row r="879" ht="12.75" customHeight="1">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c r="AA879" s="1"/>
      <c r="AB879" s="1"/>
      <c r="AC879" s="1"/>
      <c r="AD879" s="1"/>
      <c r="AE879" s="1"/>
      <c r="AF879" s="1"/>
      <c r="AG879" s="1"/>
      <c r="AH879" s="1"/>
      <c r="AI879" s="1"/>
      <c r="AJ879" s="1"/>
      <c r="AK879" s="1"/>
      <c r="AL879" s="1"/>
      <c r="AM879" s="1"/>
      <c r="AN879" s="1"/>
      <c r="AO879" s="1"/>
      <c r="AP879" s="1"/>
      <c r="AQ879" s="1"/>
      <c r="AR879" s="1"/>
    </row>
    <row r="880" ht="12.75" customHeight="1">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c r="AA880" s="1"/>
      <c r="AB880" s="1"/>
      <c r="AC880" s="1"/>
      <c r="AD880" s="1"/>
      <c r="AE880" s="1"/>
      <c r="AF880" s="1"/>
      <c r="AG880" s="1"/>
      <c r="AH880" s="1"/>
      <c r="AI880" s="1"/>
      <c r="AJ880" s="1"/>
      <c r="AK880" s="1"/>
      <c r="AL880" s="1"/>
      <c r="AM880" s="1"/>
      <c r="AN880" s="1"/>
      <c r="AO880" s="1"/>
      <c r="AP880" s="1"/>
      <c r="AQ880" s="1"/>
      <c r="AR880" s="1"/>
    </row>
    <row r="881" ht="12.75" customHeight="1">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c r="AA881" s="1"/>
      <c r="AB881" s="1"/>
      <c r="AC881" s="1"/>
      <c r="AD881" s="1"/>
      <c r="AE881" s="1"/>
      <c r="AF881" s="1"/>
      <c r="AG881" s="1"/>
      <c r="AH881" s="1"/>
      <c r="AI881" s="1"/>
      <c r="AJ881" s="1"/>
      <c r="AK881" s="1"/>
      <c r="AL881" s="1"/>
      <c r="AM881" s="1"/>
      <c r="AN881" s="1"/>
      <c r="AO881" s="1"/>
      <c r="AP881" s="1"/>
      <c r="AQ881" s="1"/>
      <c r="AR881" s="1"/>
    </row>
    <row r="882" ht="12.75" customHeight="1">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c r="AA882" s="1"/>
      <c r="AB882" s="1"/>
      <c r="AC882" s="1"/>
      <c r="AD882" s="1"/>
      <c r="AE882" s="1"/>
      <c r="AF882" s="1"/>
      <c r="AG882" s="1"/>
      <c r="AH882" s="1"/>
      <c r="AI882" s="1"/>
      <c r="AJ882" s="1"/>
      <c r="AK882" s="1"/>
      <c r="AL882" s="1"/>
      <c r="AM882" s="1"/>
      <c r="AN882" s="1"/>
      <c r="AO882" s="1"/>
      <c r="AP882" s="1"/>
      <c r="AQ882" s="1"/>
      <c r="AR882" s="1"/>
    </row>
    <row r="883" ht="12.75" customHeight="1">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c r="AA883" s="1"/>
      <c r="AB883" s="1"/>
      <c r="AC883" s="1"/>
      <c r="AD883" s="1"/>
      <c r="AE883" s="1"/>
      <c r="AF883" s="1"/>
      <c r="AG883" s="1"/>
      <c r="AH883" s="1"/>
      <c r="AI883" s="1"/>
      <c r="AJ883" s="1"/>
      <c r="AK883" s="1"/>
      <c r="AL883" s="1"/>
      <c r="AM883" s="1"/>
      <c r="AN883" s="1"/>
      <c r="AO883" s="1"/>
      <c r="AP883" s="1"/>
      <c r="AQ883" s="1"/>
      <c r="AR883" s="1"/>
    </row>
    <row r="884" ht="12.75" customHeight="1">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c r="AA884" s="1"/>
      <c r="AB884" s="1"/>
      <c r="AC884" s="1"/>
      <c r="AD884" s="1"/>
      <c r="AE884" s="1"/>
      <c r="AF884" s="1"/>
      <c r="AG884" s="1"/>
      <c r="AH884" s="1"/>
      <c r="AI884" s="1"/>
      <c r="AJ884" s="1"/>
      <c r="AK884" s="1"/>
      <c r="AL884" s="1"/>
      <c r="AM884" s="1"/>
      <c r="AN884" s="1"/>
      <c r="AO884" s="1"/>
      <c r="AP884" s="1"/>
      <c r="AQ884" s="1"/>
      <c r="AR884" s="1"/>
    </row>
    <row r="885" ht="12.75" customHeight="1">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c r="AA885" s="1"/>
      <c r="AB885" s="1"/>
      <c r="AC885" s="1"/>
      <c r="AD885" s="1"/>
      <c r="AE885" s="1"/>
      <c r="AF885" s="1"/>
      <c r="AG885" s="1"/>
      <c r="AH885" s="1"/>
      <c r="AI885" s="1"/>
      <c r="AJ885" s="1"/>
      <c r="AK885" s="1"/>
      <c r="AL885" s="1"/>
      <c r="AM885" s="1"/>
      <c r="AN885" s="1"/>
      <c r="AO885" s="1"/>
      <c r="AP885" s="1"/>
      <c r="AQ885" s="1"/>
      <c r="AR885" s="1"/>
    </row>
    <row r="886" ht="12.75" customHeight="1">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c r="AA886" s="1"/>
      <c r="AB886" s="1"/>
      <c r="AC886" s="1"/>
      <c r="AD886" s="1"/>
      <c r="AE886" s="1"/>
      <c r="AF886" s="1"/>
      <c r="AG886" s="1"/>
      <c r="AH886" s="1"/>
      <c r="AI886" s="1"/>
      <c r="AJ886" s="1"/>
      <c r="AK886" s="1"/>
      <c r="AL886" s="1"/>
      <c r="AM886" s="1"/>
      <c r="AN886" s="1"/>
      <c r="AO886" s="1"/>
      <c r="AP886" s="1"/>
      <c r="AQ886" s="1"/>
      <c r="AR886" s="1"/>
    </row>
    <row r="887" ht="12.75" customHeight="1">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c r="AA887" s="1"/>
      <c r="AB887" s="1"/>
      <c r="AC887" s="1"/>
      <c r="AD887" s="1"/>
      <c r="AE887" s="1"/>
      <c r="AF887" s="1"/>
      <c r="AG887" s="1"/>
      <c r="AH887" s="1"/>
      <c r="AI887" s="1"/>
      <c r="AJ887" s="1"/>
      <c r="AK887" s="1"/>
      <c r="AL887" s="1"/>
      <c r="AM887" s="1"/>
      <c r="AN887" s="1"/>
      <c r="AO887" s="1"/>
      <c r="AP887" s="1"/>
      <c r="AQ887" s="1"/>
      <c r="AR887" s="1"/>
    </row>
    <row r="888" ht="12.75" customHeight="1">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c r="AA888" s="1"/>
      <c r="AB888" s="1"/>
      <c r="AC888" s="1"/>
      <c r="AD888" s="1"/>
      <c r="AE888" s="1"/>
      <c r="AF888" s="1"/>
      <c r="AG888" s="1"/>
      <c r="AH888" s="1"/>
      <c r="AI888" s="1"/>
      <c r="AJ888" s="1"/>
      <c r="AK888" s="1"/>
      <c r="AL888" s="1"/>
      <c r="AM888" s="1"/>
      <c r="AN888" s="1"/>
      <c r="AO888" s="1"/>
      <c r="AP888" s="1"/>
      <c r="AQ888" s="1"/>
      <c r="AR888" s="1"/>
    </row>
    <row r="889" ht="12.75" customHeight="1">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c r="AA889" s="1"/>
      <c r="AB889" s="1"/>
      <c r="AC889" s="1"/>
      <c r="AD889" s="1"/>
      <c r="AE889" s="1"/>
      <c r="AF889" s="1"/>
      <c r="AG889" s="1"/>
      <c r="AH889" s="1"/>
      <c r="AI889" s="1"/>
      <c r="AJ889" s="1"/>
      <c r="AK889" s="1"/>
      <c r="AL889" s="1"/>
      <c r="AM889" s="1"/>
      <c r="AN889" s="1"/>
      <c r="AO889" s="1"/>
      <c r="AP889" s="1"/>
      <c r="AQ889" s="1"/>
      <c r="AR889" s="1"/>
    </row>
    <row r="890" ht="12.75" customHeight="1">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c r="AA890" s="1"/>
      <c r="AB890" s="1"/>
      <c r="AC890" s="1"/>
      <c r="AD890" s="1"/>
      <c r="AE890" s="1"/>
      <c r="AF890" s="1"/>
      <c r="AG890" s="1"/>
      <c r="AH890" s="1"/>
      <c r="AI890" s="1"/>
      <c r="AJ890" s="1"/>
      <c r="AK890" s="1"/>
      <c r="AL890" s="1"/>
      <c r="AM890" s="1"/>
      <c r="AN890" s="1"/>
      <c r="AO890" s="1"/>
      <c r="AP890" s="1"/>
      <c r="AQ890" s="1"/>
      <c r="AR890" s="1"/>
    </row>
    <row r="891" ht="12.75" customHeight="1">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c r="AA891" s="1"/>
      <c r="AB891" s="1"/>
      <c r="AC891" s="1"/>
      <c r="AD891" s="1"/>
      <c r="AE891" s="1"/>
      <c r="AF891" s="1"/>
      <c r="AG891" s="1"/>
      <c r="AH891" s="1"/>
      <c r="AI891" s="1"/>
      <c r="AJ891" s="1"/>
      <c r="AK891" s="1"/>
      <c r="AL891" s="1"/>
      <c r="AM891" s="1"/>
      <c r="AN891" s="1"/>
      <c r="AO891" s="1"/>
      <c r="AP891" s="1"/>
      <c r="AQ891" s="1"/>
      <c r="AR891" s="1"/>
    </row>
    <row r="892" ht="12.75" customHeight="1">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c r="AA892" s="1"/>
      <c r="AB892" s="1"/>
      <c r="AC892" s="1"/>
      <c r="AD892" s="1"/>
      <c r="AE892" s="1"/>
      <c r="AF892" s="1"/>
      <c r="AG892" s="1"/>
      <c r="AH892" s="1"/>
      <c r="AI892" s="1"/>
      <c r="AJ892" s="1"/>
      <c r="AK892" s="1"/>
      <c r="AL892" s="1"/>
      <c r="AM892" s="1"/>
      <c r="AN892" s="1"/>
      <c r="AO892" s="1"/>
      <c r="AP892" s="1"/>
      <c r="AQ892" s="1"/>
      <c r="AR892" s="1"/>
    </row>
    <row r="893" ht="12.75" customHeight="1">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c r="AA893" s="1"/>
      <c r="AB893" s="1"/>
      <c r="AC893" s="1"/>
      <c r="AD893" s="1"/>
      <c r="AE893" s="1"/>
      <c r="AF893" s="1"/>
      <c r="AG893" s="1"/>
      <c r="AH893" s="1"/>
      <c r="AI893" s="1"/>
      <c r="AJ893" s="1"/>
      <c r="AK893" s="1"/>
      <c r="AL893" s="1"/>
      <c r="AM893" s="1"/>
      <c r="AN893" s="1"/>
      <c r="AO893" s="1"/>
      <c r="AP893" s="1"/>
      <c r="AQ893" s="1"/>
      <c r="AR893" s="1"/>
    </row>
    <row r="894" ht="12.75" customHeight="1">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c r="AA894" s="1"/>
      <c r="AB894" s="1"/>
      <c r="AC894" s="1"/>
      <c r="AD894" s="1"/>
      <c r="AE894" s="1"/>
      <c r="AF894" s="1"/>
      <c r="AG894" s="1"/>
      <c r="AH894" s="1"/>
      <c r="AI894" s="1"/>
      <c r="AJ894" s="1"/>
      <c r="AK894" s="1"/>
      <c r="AL894" s="1"/>
      <c r="AM894" s="1"/>
      <c r="AN894" s="1"/>
      <c r="AO894" s="1"/>
      <c r="AP894" s="1"/>
      <c r="AQ894" s="1"/>
      <c r="AR894" s="1"/>
    </row>
    <row r="895" ht="12.75" customHeight="1">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c r="AA895" s="1"/>
      <c r="AB895" s="1"/>
      <c r="AC895" s="1"/>
      <c r="AD895" s="1"/>
      <c r="AE895" s="1"/>
      <c r="AF895" s="1"/>
      <c r="AG895" s="1"/>
      <c r="AH895" s="1"/>
      <c r="AI895" s="1"/>
      <c r="AJ895" s="1"/>
      <c r="AK895" s="1"/>
      <c r="AL895" s="1"/>
      <c r="AM895" s="1"/>
      <c r="AN895" s="1"/>
      <c r="AO895" s="1"/>
      <c r="AP895" s="1"/>
      <c r="AQ895" s="1"/>
      <c r="AR895" s="1"/>
    </row>
    <row r="896" ht="12.75" customHeight="1">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c r="AA896" s="1"/>
      <c r="AB896" s="1"/>
      <c r="AC896" s="1"/>
      <c r="AD896" s="1"/>
      <c r="AE896" s="1"/>
      <c r="AF896" s="1"/>
      <c r="AG896" s="1"/>
      <c r="AH896" s="1"/>
      <c r="AI896" s="1"/>
      <c r="AJ896" s="1"/>
      <c r="AK896" s="1"/>
      <c r="AL896" s="1"/>
      <c r="AM896" s="1"/>
      <c r="AN896" s="1"/>
      <c r="AO896" s="1"/>
      <c r="AP896" s="1"/>
      <c r="AQ896" s="1"/>
      <c r="AR896" s="1"/>
    </row>
    <row r="897" ht="12.75" customHeight="1">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c r="AA897" s="1"/>
      <c r="AB897" s="1"/>
      <c r="AC897" s="1"/>
      <c r="AD897" s="1"/>
      <c r="AE897" s="1"/>
      <c r="AF897" s="1"/>
      <c r="AG897" s="1"/>
      <c r="AH897" s="1"/>
      <c r="AI897" s="1"/>
      <c r="AJ897" s="1"/>
      <c r="AK897" s="1"/>
      <c r="AL897" s="1"/>
      <c r="AM897" s="1"/>
      <c r="AN897" s="1"/>
      <c r="AO897" s="1"/>
      <c r="AP897" s="1"/>
      <c r="AQ897" s="1"/>
      <c r="AR897" s="1"/>
    </row>
    <row r="898" ht="12.75" customHeight="1">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c r="AA898" s="1"/>
      <c r="AB898" s="1"/>
      <c r="AC898" s="1"/>
      <c r="AD898" s="1"/>
      <c r="AE898" s="1"/>
      <c r="AF898" s="1"/>
      <c r="AG898" s="1"/>
      <c r="AH898" s="1"/>
      <c r="AI898" s="1"/>
      <c r="AJ898" s="1"/>
      <c r="AK898" s="1"/>
      <c r="AL898" s="1"/>
      <c r="AM898" s="1"/>
      <c r="AN898" s="1"/>
      <c r="AO898" s="1"/>
      <c r="AP898" s="1"/>
      <c r="AQ898" s="1"/>
      <c r="AR898" s="1"/>
    </row>
    <row r="899" ht="12.75" customHeight="1">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c r="AA899" s="1"/>
      <c r="AB899" s="1"/>
      <c r="AC899" s="1"/>
      <c r="AD899" s="1"/>
      <c r="AE899" s="1"/>
      <c r="AF899" s="1"/>
      <c r="AG899" s="1"/>
      <c r="AH899" s="1"/>
      <c r="AI899" s="1"/>
      <c r="AJ899" s="1"/>
      <c r="AK899" s="1"/>
      <c r="AL899" s="1"/>
      <c r="AM899" s="1"/>
      <c r="AN899" s="1"/>
      <c r="AO899" s="1"/>
      <c r="AP899" s="1"/>
      <c r="AQ899" s="1"/>
      <c r="AR899" s="1"/>
    </row>
    <row r="900" ht="12.75" customHeight="1">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c r="AA900" s="1"/>
      <c r="AB900" s="1"/>
      <c r="AC900" s="1"/>
      <c r="AD900" s="1"/>
      <c r="AE900" s="1"/>
      <c r="AF900" s="1"/>
      <c r="AG900" s="1"/>
      <c r="AH900" s="1"/>
      <c r="AI900" s="1"/>
      <c r="AJ900" s="1"/>
      <c r="AK900" s="1"/>
      <c r="AL900" s="1"/>
      <c r="AM900" s="1"/>
      <c r="AN900" s="1"/>
      <c r="AO900" s="1"/>
      <c r="AP900" s="1"/>
      <c r="AQ900" s="1"/>
      <c r="AR900" s="1"/>
    </row>
    <row r="901" ht="12.75" customHeight="1">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c r="AA901" s="1"/>
      <c r="AB901" s="1"/>
      <c r="AC901" s="1"/>
      <c r="AD901" s="1"/>
      <c r="AE901" s="1"/>
      <c r="AF901" s="1"/>
      <c r="AG901" s="1"/>
      <c r="AH901" s="1"/>
      <c r="AI901" s="1"/>
      <c r="AJ901" s="1"/>
      <c r="AK901" s="1"/>
      <c r="AL901" s="1"/>
      <c r="AM901" s="1"/>
      <c r="AN901" s="1"/>
      <c r="AO901" s="1"/>
      <c r="AP901" s="1"/>
      <c r="AQ901" s="1"/>
      <c r="AR901" s="1"/>
    </row>
    <row r="902" ht="12.75" customHeight="1">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c r="AA902" s="1"/>
      <c r="AB902" s="1"/>
      <c r="AC902" s="1"/>
      <c r="AD902" s="1"/>
      <c r="AE902" s="1"/>
      <c r="AF902" s="1"/>
      <c r="AG902" s="1"/>
      <c r="AH902" s="1"/>
      <c r="AI902" s="1"/>
      <c r="AJ902" s="1"/>
      <c r="AK902" s="1"/>
      <c r="AL902" s="1"/>
      <c r="AM902" s="1"/>
      <c r="AN902" s="1"/>
      <c r="AO902" s="1"/>
      <c r="AP902" s="1"/>
      <c r="AQ902" s="1"/>
      <c r="AR902" s="1"/>
    </row>
    <row r="903" ht="12.75" customHeight="1">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c r="AA903" s="1"/>
      <c r="AB903" s="1"/>
      <c r="AC903" s="1"/>
      <c r="AD903" s="1"/>
      <c r="AE903" s="1"/>
      <c r="AF903" s="1"/>
      <c r="AG903" s="1"/>
      <c r="AH903" s="1"/>
      <c r="AI903" s="1"/>
      <c r="AJ903" s="1"/>
      <c r="AK903" s="1"/>
      <c r="AL903" s="1"/>
      <c r="AM903" s="1"/>
      <c r="AN903" s="1"/>
      <c r="AO903" s="1"/>
      <c r="AP903" s="1"/>
      <c r="AQ903" s="1"/>
      <c r="AR903" s="1"/>
    </row>
    <row r="904" ht="12.75" customHeight="1">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c r="AA904" s="1"/>
      <c r="AB904" s="1"/>
      <c r="AC904" s="1"/>
      <c r="AD904" s="1"/>
      <c r="AE904" s="1"/>
      <c r="AF904" s="1"/>
      <c r="AG904" s="1"/>
      <c r="AH904" s="1"/>
      <c r="AI904" s="1"/>
      <c r="AJ904" s="1"/>
      <c r="AK904" s="1"/>
      <c r="AL904" s="1"/>
      <c r="AM904" s="1"/>
      <c r="AN904" s="1"/>
      <c r="AO904" s="1"/>
      <c r="AP904" s="1"/>
      <c r="AQ904" s="1"/>
      <c r="AR904" s="1"/>
    </row>
    <row r="905" ht="12.75" customHeight="1">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c r="AA905" s="1"/>
      <c r="AB905" s="1"/>
      <c r="AC905" s="1"/>
      <c r="AD905" s="1"/>
      <c r="AE905" s="1"/>
      <c r="AF905" s="1"/>
      <c r="AG905" s="1"/>
      <c r="AH905" s="1"/>
      <c r="AI905" s="1"/>
      <c r="AJ905" s="1"/>
      <c r="AK905" s="1"/>
      <c r="AL905" s="1"/>
      <c r="AM905" s="1"/>
      <c r="AN905" s="1"/>
      <c r="AO905" s="1"/>
      <c r="AP905" s="1"/>
      <c r="AQ905" s="1"/>
      <c r="AR905" s="1"/>
    </row>
    <row r="906" ht="12.75" customHeight="1">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c r="AA906" s="1"/>
      <c r="AB906" s="1"/>
      <c r="AC906" s="1"/>
      <c r="AD906" s="1"/>
      <c r="AE906" s="1"/>
      <c r="AF906" s="1"/>
      <c r="AG906" s="1"/>
      <c r="AH906" s="1"/>
      <c r="AI906" s="1"/>
      <c r="AJ906" s="1"/>
      <c r="AK906" s="1"/>
      <c r="AL906" s="1"/>
      <c r="AM906" s="1"/>
      <c r="AN906" s="1"/>
      <c r="AO906" s="1"/>
      <c r="AP906" s="1"/>
      <c r="AQ906" s="1"/>
      <c r="AR906" s="1"/>
    </row>
    <row r="907" ht="12.75" customHeight="1">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c r="AA907" s="1"/>
      <c r="AB907" s="1"/>
      <c r="AC907" s="1"/>
      <c r="AD907" s="1"/>
      <c r="AE907" s="1"/>
      <c r="AF907" s="1"/>
      <c r="AG907" s="1"/>
      <c r="AH907" s="1"/>
      <c r="AI907" s="1"/>
      <c r="AJ907" s="1"/>
      <c r="AK907" s="1"/>
      <c r="AL907" s="1"/>
      <c r="AM907" s="1"/>
      <c r="AN907" s="1"/>
      <c r="AO907" s="1"/>
      <c r="AP907" s="1"/>
      <c r="AQ907" s="1"/>
      <c r="AR907" s="1"/>
    </row>
    <row r="908" ht="12.75" customHeight="1">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c r="AA908" s="1"/>
      <c r="AB908" s="1"/>
      <c r="AC908" s="1"/>
      <c r="AD908" s="1"/>
      <c r="AE908" s="1"/>
      <c r="AF908" s="1"/>
      <c r="AG908" s="1"/>
      <c r="AH908" s="1"/>
      <c r="AI908" s="1"/>
      <c r="AJ908" s="1"/>
      <c r="AK908" s="1"/>
      <c r="AL908" s="1"/>
      <c r="AM908" s="1"/>
      <c r="AN908" s="1"/>
      <c r="AO908" s="1"/>
      <c r="AP908" s="1"/>
      <c r="AQ908" s="1"/>
      <c r="AR908" s="1"/>
    </row>
    <row r="909" ht="12.75" customHeight="1">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c r="AA909" s="1"/>
      <c r="AB909" s="1"/>
      <c r="AC909" s="1"/>
      <c r="AD909" s="1"/>
      <c r="AE909" s="1"/>
      <c r="AF909" s="1"/>
      <c r="AG909" s="1"/>
      <c r="AH909" s="1"/>
      <c r="AI909" s="1"/>
      <c r="AJ909" s="1"/>
      <c r="AK909" s="1"/>
      <c r="AL909" s="1"/>
      <c r="AM909" s="1"/>
      <c r="AN909" s="1"/>
      <c r="AO909" s="1"/>
      <c r="AP909" s="1"/>
      <c r="AQ909" s="1"/>
      <c r="AR909" s="1"/>
    </row>
    <row r="910" ht="12.75" customHeight="1">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c r="AA910" s="1"/>
      <c r="AB910" s="1"/>
      <c r="AC910" s="1"/>
      <c r="AD910" s="1"/>
      <c r="AE910" s="1"/>
      <c r="AF910" s="1"/>
      <c r="AG910" s="1"/>
      <c r="AH910" s="1"/>
      <c r="AI910" s="1"/>
      <c r="AJ910" s="1"/>
      <c r="AK910" s="1"/>
      <c r="AL910" s="1"/>
      <c r="AM910" s="1"/>
      <c r="AN910" s="1"/>
      <c r="AO910" s="1"/>
      <c r="AP910" s="1"/>
      <c r="AQ910" s="1"/>
      <c r="AR910" s="1"/>
    </row>
    <row r="911" ht="12.75" customHeight="1">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c r="AA911" s="1"/>
      <c r="AB911" s="1"/>
      <c r="AC911" s="1"/>
      <c r="AD911" s="1"/>
      <c r="AE911" s="1"/>
      <c r="AF911" s="1"/>
      <c r="AG911" s="1"/>
      <c r="AH911" s="1"/>
      <c r="AI911" s="1"/>
      <c r="AJ911" s="1"/>
      <c r="AK911" s="1"/>
      <c r="AL911" s="1"/>
      <c r="AM911" s="1"/>
      <c r="AN911" s="1"/>
      <c r="AO911" s="1"/>
      <c r="AP911" s="1"/>
      <c r="AQ911" s="1"/>
      <c r="AR911" s="1"/>
    </row>
    <row r="912" ht="12.75" customHeight="1">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c r="AA912" s="1"/>
      <c r="AB912" s="1"/>
      <c r="AC912" s="1"/>
      <c r="AD912" s="1"/>
      <c r="AE912" s="1"/>
      <c r="AF912" s="1"/>
      <c r="AG912" s="1"/>
      <c r="AH912" s="1"/>
      <c r="AI912" s="1"/>
      <c r="AJ912" s="1"/>
      <c r="AK912" s="1"/>
      <c r="AL912" s="1"/>
      <c r="AM912" s="1"/>
      <c r="AN912" s="1"/>
      <c r="AO912" s="1"/>
      <c r="AP912" s="1"/>
      <c r="AQ912" s="1"/>
      <c r="AR912" s="1"/>
    </row>
    <row r="913" ht="12.75" customHeight="1">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c r="AA913" s="1"/>
      <c r="AB913" s="1"/>
      <c r="AC913" s="1"/>
      <c r="AD913" s="1"/>
      <c r="AE913" s="1"/>
      <c r="AF913" s="1"/>
      <c r="AG913" s="1"/>
      <c r="AH913" s="1"/>
      <c r="AI913" s="1"/>
      <c r="AJ913" s="1"/>
      <c r="AK913" s="1"/>
      <c r="AL913" s="1"/>
      <c r="AM913" s="1"/>
      <c r="AN913" s="1"/>
      <c r="AO913" s="1"/>
      <c r="AP913" s="1"/>
      <c r="AQ913" s="1"/>
      <c r="AR913" s="1"/>
    </row>
    <row r="914" ht="12.75" customHeight="1">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c r="AA914" s="1"/>
      <c r="AB914" s="1"/>
      <c r="AC914" s="1"/>
      <c r="AD914" s="1"/>
      <c r="AE914" s="1"/>
      <c r="AF914" s="1"/>
      <c r="AG914" s="1"/>
      <c r="AH914" s="1"/>
      <c r="AI914" s="1"/>
      <c r="AJ914" s="1"/>
      <c r="AK914" s="1"/>
      <c r="AL914" s="1"/>
      <c r="AM914" s="1"/>
      <c r="AN914" s="1"/>
      <c r="AO914" s="1"/>
      <c r="AP914" s="1"/>
      <c r="AQ914" s="1"/>
      <c r="AR914" s="1"/>
    </row>
    <row r="915" ht="12.75" customHeight="1">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c r="AA915" s="1"/>
      <c r="AB915" s="1"/>
      <c r="AC915" s="1"/>
      <c r="AD915" s="1"/>
      <c r="AE915" s="1"/>
      <c r="AF915" s="1"/>
      <c r="AG915" s="1"/>
      <c r="AH915" s="1"/>
      <c r="AI915" s="1"/>
      <c r="AJ915" s="1"/>
      <c r="AK915" s="1"/>
      <c r="AL915" s="1"/>
      <c r="AM915" s="1"/>
      <c r="AN915" s="1"/>
      <c r="AO915" s="1"/>
      <c r="AP915" s="1"/>
      <c r="AQ915" s="1"/>
      <c r="AR915" s="1"/>
    </row>
    <row r="916" ht="12.75" customHeight="1">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c r="AA916" s="1"/>
      <c r="AB916" s="1"/>
      <c r="AC916" s="1"/>
      <c r="AD916" s="1"/>
      <c r="AE916" s="1"/>
      <c r="AF916" s="1"/>
      <c r="AG916" s="1"/>
      <c r="AH916" s="1"/>
      <c r="AI916" s="1"/>
      <c r="AJ916" s="1"/>
      <c r="AK916" s="1"/>
      <c r="AL916" s="1"/>
      <c r="AM916" s="1"/>
      <c r="AN916" s="1"/>
      <c r="AO916" s="1"/>
      <c r="AP916" s="1"/>
      <c r="AQ916" s="1"/>
      <c r="AR916" s="1"/>
    </row>
    <row r="917" ht="12.75" customHeight="1">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c r="AA917" s="1"/>
      <c r="AB917" s="1"/>
      <c r="AC917" s="1"/>
      <c r="AD917" s="1"/>
      <c r="AE917" s="1"/>
      <c r="AF917" s="1"/>
      <c r="AG917" s="1"/>
      <c r="AH917" s="1"/>
      <c r="AI917" s="1"/>
      <c r="AJ917" s="1"/>
      <c r="AK917" s="1"/>
      <c r="AL917" s="1"/>
      <c r="AM917" s="1"/>
      <c r="AN917" s="1"/>
      <c r="AO917" s="1"/>
      <c r="AP917" s="1"/>
      <c r="AQ917" s="1"/>
      <c r="AR917" s="1"/>
    </row>
    <row r="918" ht="12.75" customHeight="1">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c r="AA918" s="1"/>
      <c r="AB918" s="1"/>
      <c r="AC918" s="1"/>
      <c r="AD918" s="1"/>
      <c r="AE918" s="1"/>
      <c r="AF918" s="1"/>
      <c r="AG918" s="1"/>
      <c r="AH918" s="1"/>
      <c r="AI918" s="1"/>
      <c r="AJ918" s="1"/>
      <c r="AK918" s="1"/>
      <c r="AL918" s="1"/>
      <c r="AM918" s="1"/>
      <c r="AN918" s="1"/>
      <c r="AO918" s="1"/>
      <c r="AP918" s="1"/>
      <c r="AQ918" s="1"/>
      <c r="AR918" s="1"/>
    </row>
    <row r="919" ht="12.75" customHeight="1">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c r="AA919" s="1"/>
      <c r="AB919" s="1"/>
      <c r="AC919" s="1"/>
      <c r="AD919" s="1"/>
      <c r="AE919" s="1"/>
      <c r="AF919" s="1"/>
      <c r="AG919" s="1"/>
      <c r="AH919" s="1"/>
      <c r="AI919" s="1"/>
      <c r="AJ919" s="1"/>
      <c r="AK919" s="1"/>
      <c r="AL919" s="1"/>
      <c r="AM919" s="1"/>
      <c r="AN919" s="1"/>
      <c r="AO919" s="1"/>
      <c r="AP919" s="1"/>
      <c r="AQ919" s="1"/>
      <c r="AR919" s="1"/>
    </row>
    <row r="920" ht="12.75" customHeight="1">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c r="AA920" s="1"/>
      <c r="AB920" s="1"/>
      <c r="AC920" s="1"/>
      <c r="AD920" s="1"/>
      <c r="AE920" s="1"/>
      <c r="AF920" s="1"/>
      <c r="AG920" s="1"/>
      <c r="AH920" s="1"/>
      <c r="AI920" s="1"/>
      <c r="AJ920" s="1"/>
      <c r="AK920" s="1"/>
      <c r="AL920" s="1"/>
      <c r="AM920" s="1"/>
      <c r="AN920" s="1"/>
      <c r="AO920" s="1"/>
      <c r="AP920" s="1"/>
      <c r="AQ920" s="1"/>
      <c r="AR920" s="1"/>
    </row>
    <row r="921" ht="12.75" customHeight="1">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c r="AA921" s="1"/>
      <c r="AB921" s="1"/>
      <c r="AC921" s="1"/>
      <c r="AD921" s="1"/>
      <c r="AE921" s="1"/>
      <c r="AF921" s="1"/>
      <c r="AG921" s="1"/>
      <c r="AH921" s="1"/>
      <c r="AI921" s="1"/>
      <c r="AJ921" s="1"/>
      <c r="AK921" s="1"/>
      <c r="AL921" s="1"/>
      <c r="AM921" s="1"/>
      <c r="AN921" s="1"/>
      <c r="AO921" s="1"/>
      <c r="AP921" s="1"/>
      <c r="AQ921" s="1"/>
      <c r="AR921" s="1"/>
    </row>
    <row r="922" ht="12.75" customHeight="1">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c r="AA922" s="1"/>
      <c r="AB922" s="1"/>
      <c r="AC922" s="1"/>
      <c r="AD922" s="1"/>
      <c r="AE922" s="1"/>
      <c r="AF922" s="1"/>
      <c r="AG922" s="1"/>
      <c r="AH922" s="1"/>
      <c r="AI922" s="1"/>
      <c r="AJ922" s="1"/>
      <c r="AK922" s="1"/>
      <c r="AL922" s="1"/>
      <c r="AM922" s="1"/>
      <c r="AN922" s="1"/>
      <c r="AO922" s="1"/>
      <c r="AP922" s="1"/>
      <c r="AQ922" s="1"/>
      <c r="AR922" s="1"/>
    </row>
    <row r="923" ht="12.75" customHeight="1">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c r="AA923" s="1"/>
      <c r="AB923" s="1"/>
      <c r="AC923" s="1"/>
      <c r="AD923" s="1"/>
      <c r="AE923" s="1"/>
      <c r="AF923" s="1"/>
      <c r="AG923" s="1"/>
      <c r="AH923" s="1"/>
      <c r="AI923" s="1"/>
      <c r="AJ923" s="1"/>
      <c r="AK923" s="1"/>
      <c r="AL923" s="1"/>
      <c r="AM923" s="1"/>
      <c r="AN923" s="1"/>
      <c r="AO923" s="1"/>
      <c r="AP923" s="1"/>
      <c r="AQ923" s="1"/>
      <c r="AR923" s="1"/>
    </row>
    <row r="924" ht="12.75" customHeight="1">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c r="AA924" s="1"/>
      <c r="AB924" s="1"/>
      <c r="AC924" s="1"/>
      <c r="AD924" s="1"/>
      <c r="AE924" s="1"/>
      <c r="AF924" s="1"/>
      <c r="AG924" s="1"/>
      <c r="AH924" s="1"/>
      <c r="AI924" s="1"/>
      <c r="AJ924" s="1"/>
      <c r="AK924" s="1"/>
      <c r="AL924" s="1"/>
      <c r="AM924" s="1"/>
      <c r="AN924" s="1"/>
      <c r="AO924" s="1"/>
      <c r="AP924" s="1"/>
      <c r="AQ924" s="1"/>
      <c r="AR924" s="1"/>
    </row>
    <row r="925" ht="12.75" customHeight="1">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c r="AA925" s="1"/>
      <c r="AB925" s="1"/>
      <c r="AC925" s="1"/>
      <c r="AD925" s="1"/>
      <c r="AE925" s="1"/>
      <c r="AF925" s="1"/>
      <c r="AG925" s="1"/>
      <c r="AH925" s="1"/>
      <c r="AI925" s="1"/>
      <c r="AJ925" s="1"/>
      <c r="AK925" s="1"/>
      <c r="AL925" s="1"/>
      <c r="AM925" s="1"/>
      <c r="AN925" s="1"/>
      <c r="AO925" s="1"/>
      <c r="AP925" s="1"/>
      <c r="AQ925" s="1"/>
      <c r="AR925" s="1"/>
    </row>
    <row r="926" ht="12.75" customHeight="1">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c r="AA926" s="1"/>
      <c r="AB926" s="1"/>
      <c r="AC926" s="1"/>
      <c r="AD926" s="1"/>
      <c r="AE926" s="1"/>
      <c r="AF926" s="1"/>
      <c r="AG926" s="1"/>
      <c r="AH926" s="1"/>
      <c r="AI926" s="1"/>
      <c r="AJ926" s="1"/>
      <c r="AK926" s="1"/>
      <c r="AL926" s="1"/>
      <c r="AM926" s="1"/>
      <c r="AN926" s="1"/>
      <c r="AO926" s="1"/>
      <c r="AP926" s="1"/>
      <c r="AQ926" s="1"/>
      <c r="AR926" s="1"/>
    </row>
    <row r="927" ht="12.75" customHeight="1">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c r="AA927" s="1"/>
      <c r="AB927" s="1"/>
      <c r="AC927" s="1"/>
      <c r="AD927" s="1"/>
      <c r="AE927" s="1"/>
      <c r="AF927" s="1"/>
      <c r="AG927" s="1"/>
      <c r="AH927" s="1"/>
      <c r="AI927" s="1"/>
      <c r="AJ927" s="1"/>
      <c r="AK927" s="1"/>
      <c r="AL927" s="1"/>
      <c r="AM927" s="1"/>
      <c r="AN927" s="1"/>
      <c r="AO927" s="1"/>
      <c r="AP927" s="1"/>
      <c r="AQ927" s="1"/>
      <c r="AR927" s="1"/>
    </row>
    <row r="928" ht="12.75" customHeight="1">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c r="AA928" s="1"/>
      <c r="AB928" s="1"/>
      <c r="AC928" s="1"/>
      <c r="AD928" s="1"/>
      <c r="AE928" s="1"/>
      <c r="AF928" s="1"/>
      <c r="AG928" s="1"/>
      <c r="AH928" s="1"/>
      <c r="AI928" s="1"/>
      <c r="AJ928" s="1"/>
      <c r="AK928" s="1"/>
      <c r="AL928" s="1"/>
      <c r="AM928" s="1"/>
      <c r="AN928" s="1"/>
      <c r="AO928" s="1"/>
      <c r="AP928" s="1"/>
      <c r="AQ928" s="1"/>
      <c r="AR928" s="1"/>
    </row>
    <row r="929" ht="12.75" customHeight="1">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c r="AA929" s="1"/>
      <c r="AB929" s="1"/>
      <c r="AC929" s="1"/>
      <c r="AD929" s="1"/>
      <c r="AE929" s="1"/>
      <c r="AF929" s="1"/>
      <c r="AG929" s="1"/>
      <c r="AH929" s="1"/>
      <c r="AI929" s="1"/>
      <c r="AJ929" s="1"/>
      <c r="AK929" s="1"/>
      <c r="AL929" s="1"/>
      <c r="AM929" s="1"/>
      <c r="AN929" s="1"/>
      <c r="AO929" s="1"/>
      <c r="AP929" s="1"/>
      <c r="AQ929" s="1"/>
      <c r="AR929" s="1"/>
    </row>
    <row r="930" ht="12.75" customHeight="1">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c r="AA930" s="1"/>
      <c r="AB930" s="1"/>
      <c r="AC930" s="1"/>
      <c r="AD930" s="1"/>
      <c r="AE930" s="1"/>
      <c r="AF930" s="1"/>
      <c r="AG930" s="1"/>
      <c r="AH930" s="1"/>
      <c r="AI930" s="1"/>
      <c r="AJ930" s="1"/>
      <c r="AK930" s="1"/>
      <c r="AL930" s="1"/>
      <c r="AM930" s="1"/>
      <c r="AN930" s="1"/>
      <c r="AO930" s="1"/>
      <c r="AP930" s="1"/>
      <c r="AQ930" s="1"/>
      <c r="AR930" s="1"/>
    </row>
    <row r="931" ht="12.75" customHeight="1">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c r="AA931" s="1"/>
      <c r="AB931" s="1"/>
      <c r="AC931" s="1"/>
      <c r="AD931" s="1"/>
      <c r="AE931" s="1"/>
      <c r="AF931" s="1"/>
      <c r="AG931" s="1"/>
      <c r="AH931" s="1"/>
      <c r="AI931" s="1"/>
      <c r="AJ931" s="1"/>
      <c r="AK931" s="1"/>
      <c r="AL931" s="1"/>
      <c r="AM931" s="1"/>
      <c r="AN931" s="1"/>
      <c r="AO931" s="1"/>
      <c r="AP931" s="1"/>
      <c r="AQ931" s="1"/>
      <c r="AR931" s="1"/>
    </row>
    <row r="932" ht="12.75" customHeight="1">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c r="AA932" s="1"/>
      <c r="AB932" s="1"/>
      <c r="AC932" s="1"/>
      <c r="AD932" s="1"/>
      <c r="AE932" s="1"/>
      <c r="AF932" s="1"/>
      <c r="AG932" s="1"/>
      <c r="AH932" s="1"/>
      <c r="AI932" s="1"/>
      <c r="AJ932" s="1"/>
      <c r="AK932" s="1"/>
      <c r="AL932" s="1"/>
      <c r="AM932" s="1"/>
      <c r="AN932" s="1"/>
      <c r="AO932" s="1"/>
      <c r="AP932" s="1"/>
      <c r="AQ932" s="1"/>
      <c r="AR932" s="1"/>
    </row>
    <row r="933" ht="12.75" customHeight="1">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c r="AA933" s="1"/>
      <c r="AB933" s="1"/>
      <c r="AC933" s="1"/>
      <c r="AD933" s="1"/>
      <c r="AE933" s="1"/>
      <c r="AF933" s="1"/>
      <c r="AG933" s="1"/>
      <c r="AH933" s="1"/>
      <c r="AI933" s="1"/>
      <c r="AJ933" s="1"/>
      <c r="AK933" s="1"/>
      <c r="AL933" s="1"/>
      <c r="AM933" s="1"/>
      <c r="AN933" s="1"/>
      <c r="AO933" s="1"/>
      <c r="AP933" s="1"/>
      <c r="AQ933" s="1"/>
      <c r="AR933" s="1"/>
    </row>
    <row r="934" ht="12.75" customHeight="1">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c r="AA934" s="1"/>
      <c r="AB934" s="1"/>
      <c r="AC934" s="1"/>
      <c r="AD934" s="1"/>
      <c r="AE934" s="1"/>
      <c r="AF934" s="1"/>
      <c r="AG934" s="1"/>
      <c r="AH934" s="1"/>
      <c r="AI934" s="1"/>
      <c r="AJ934" s="1"/>
      <c r="AK934" s="1"/>
      <c r="AL934" s="1"/>
      <c r="AM934" s="1"/>
      <c r="AN934" s="1"/>
      <c r="AO934" s="1"/>
      <c r="AP934" s="1"/>
      <c r="AQ934" s="1"/>
      <c r="AR934" s="1"/>
    </row>
    <row r="935" ht="12.75" customHeight="1">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c r="AA935" s="1"/>
      <c r="AB935" s="1"/>
      <c r="AC935" s="1"/>
      <c r="AD935" s="1"/>
      <c r="AE935" s="1"/>
      <c r="AF935" s="1"/>
      <c r="AG935" s="1"/>
      <c r="AH935" s="1"/>
      <c r="AI935" s="1"/>
      <c r="AJ935" s="1"/>
      <c r="AK935" s="1"/>
      <c r="AL935" s="1"/>
      <c r="AM935" s="1"/>
      <c r="AN935" s="1"/>
      <c r="AO935" s="1"/>
      <c r="AP935" s="1"/>
      <c r="AQ935" s="1"/>
      <c r="AR935" s="1"/>
    </row>
    <row r="936" ht="12.75" customHeight="1">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c r="AA936" s="1"/>
      <c r="AB936" s="1"/>
      <c r="AC936" s="1"/>
      <c r="AD936" s="1"/>
      <c r="AE936" s="1"/>
      <c r="AF936" s="1"/>
      <c r="AG936" s="1"/>
      <c r="AH936" s="1"/>
      <c r="AI936" s="1"/>
      <c r="AJ936" s="1"/>
      <c r="AK936" s="1"/>
      <c r="AL936" s="1"/>
      <c r="AM936" s="1"/>
      <c r="AN936" s="1"/>
      <c r="AO936" s="1"/>
      <c r="AP936" s="1"/>
      <c r="AQ936" s="1"/>
      <c r="AR936" s="1"/>
    </row>
    <row r="937" ht="12.75" customHeight="1">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c r="AA937" s="1"/>
      <c r="AB937" s="1"/>
      <c r="AC937" s="1"/>
      <c r="AD937" s="1"/>
      <c r="AE937" s="1"/>
      <c r="AF937" s="1"/>
      <c r="AG937" s="1"/>
      <c r="AH937" s="1"/>
      <c r="AI937" s="1"/>
      <c r="AJ937" s="1"/>
      <c r="AK937" s="1"/>
      <c r="AL937" s="1"/>
      <c r="AM937" s="1"/>
      <c r="AN937" s="1"/>
      <c r="AO937" s="1"/>
      <c r="AP937" s="1"/>
      <c r="AQ937" s="1"/>
      <c r="AR937" s="1"/>
    </row>
    <row r="938" ht="12.75" customHeight="1">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c r="AA938" s="1"/>
      <c r="AB938" s="1"/>
      <c r="AC938" s="1"/>
      <c r="AD938" s="1"/>
      <c r="AE938" s="1"/>
      <c r="AF938" s="1"/>
      <c r="AG938" s="1"/>
      <c r="AH938" s="1"/>
      <c r="AI938" s="1"/>
      <c r="AJ938" s="1"/>
      <c r="AK938" s="1"/>
      <c r="AL938" s="1"/>
      <c r="AM938" s="1"/>
      <c r="AN938" s="1"/>
      <c r="AO938" s="1"/>
      <c r="AP938" s="1"/>
      <c r="AQ938" s="1"/>
      <c r="AR938" s="1"/>
    </row>
    <row r="939" ht="12.75" customHeight="1">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c r="AA939" s="1"/>
      <c r="AB939" s="1"/>
      <c r="AC939" s="1"/>
      <c r="AD939" s="1"/>
      <c r="AE939" s="1"/>
      <c r="AF939" s="1"/>
      <c r="AG939" s="1"/>
      <c r="AH939" s="1"/>
      <c r="AI939" s="1"/>
      <c r="AJ939" s="1"/>
      <c r="AK939" s="1"/>
      <c r="AL939" s="1"/>
      <c r="AM939" s="1"/>
      <c r="AN939" s="1"/>
      <c r="AO939" s="1"/>
      <c r="AP939" s="1"/>
      <c r="AQ939" s="1"/>
      <c r="AR939" s="1"/>
    </row>
    <row r="940" ht="12.75" customHeight="1">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c r="AA940" s="1"/>
      <c r="AB940" s="1"/>
      <c r="AC940" s="1"/>
      <c r="AD940" s="1"/>
      <c r="AE940" s="1"/>
      <c r="AF940" s="1"/>
      <c r="AG940" s="1"/>
      <c r="AH940" s="1"/>
      <c r="AI940" s="1"/>
      <c r="AJ940" s="1"/>
      <c r="AK940" s="1"/>
      <c r="AL940" s="1"/>
      <c r="AM940" s="1"/>
      <c r="AN940" s="1"/>
      <c r="AO940" s="1"/>
      <c r="AP940" s="1"/>
      <c r="AQ940" s="1"/>
      <c r="AR940" s="1"/>
    </row>
    <row r="941" ht="12.75" customHeight="1">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c r="AA941" s="1"/>
      <c r="AB941" s="1"/>
      <c r="AC941" s="1"/>
      <c r="AD941" s="1"/>
      <c r="AE941" s="1"/>
      <c r="AF941" s="1"/>
      <c r="AG941" s="1"/>
      <c r="AH941" s="1"/>
      <c r="AI941" s="1"/>
      <c r="AJ941" s="1"/>
      <c r="AK941" s="1"/>
      <c r="AL941" s="1"/>
      <c r="AM941" s="1"/>
      <c r="AN941" s="1"/>
      <c r="AO941" s="1"/>
      <c r="AP941" s="1"/>
      <c r="AQ941" s="1"/>
      <c r="AR941" s="1"/>
    </row>
    <row r="942" ht="12.75" customHeight="1">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c r="AA942" s="1"/>
      <c r="AB942" s="1"/>
      <c r="AC942" s="1"/>
      <c r="AD942" s="1"/>
      <c r="AE942" s="1"/>
      <c r="AF942" s="1"/>
      <c r="AG942" s="1"/>
      <c r="AH942" s="1"/>
      <c r="AI942" s="1"/>
      <c r="AJ942" s="1"/>
      <c r="AK942" s="1"/>
      <c r="AL942" s="1"/>
      <c r="AM942" s="1"/>
      <c r="AN942" s="1"/>
      <c r="AO942" s="1"/>
      <c r="AP942" s="1"/>
      <c r="AQ942" s="1"/>
      <c r="AR942" s="1"/>
    </row>
    <row r="943" ht="12.75" customHeight="1">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c r="AA943" s="1"/>
      <c r="AB943" s="1"/>
      <c r="AC943" s="1"/>
      <c r="AD943" s="1"/>
      <c r="AE943" s="1"/>
      <c r="AF943" s="1"/>
      <c r="AG943" s="1"/>
      <c r="AH943" s="1"/>
      <c r="AI943" s="1"/>
      <c r="AJ943" s="1"/>
      <c r="AK943" s="1"/>
      <c r="AL943" s="1"/>
      <c r="AM943" s="1"/>
      <c r="AN943" s="1"/>
      <c r="AO943" s="1"/>
      <c r="AP943" s="1"/>
      <c r="AQ943" s="1"/>
      <c r="AR943" s="1"/>
    </row>
    <row r="944" ht="12.75" customHeight="1">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c r="AA944" s="1"/>
      <c r="AB944" s="1"/>
      <c r="AC944" s="1"/>
      <c r="AD944" s="1"/>
      <c r="AE944" s="1"/>
      <c r="AF944" s="1"/>
      <c r="AG944" s="1"/>
      <c r="AH944" s="1"/>
      <c r="AI944" s="1"/>
      <c r="AJ944" s="1"/>
      <c r="AK944" s="1"/>
      <c r="AL944" s="1"/>
      <c r="AM944" s="1"/>
      <c r="AN944" s="1"/>
      <c r="AO944" s="1"/>
      <c r="AP944" s="1"/>
      <c r="AQ944" s="1"/>
      <c r="AR944" s="1"/>
    </row>
    <row r="945" ht="12.75" customHeight="1">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c r="AA945" s="1"/>
      <c r="AB945" s="1"/>
      <c r="AC945" s="1"/>
      <c r="AD945" s="1"/>
      <c r="AE945" s="1"/>
      <c r="AF945" s="1"/>
      <c r="AG945" s="1"/>
      <c r="AH945" s="1"/>
      <c r="AI945" s="1"/>
      <c r="AJ945" s="1"/>
      <c r="AK945" s="1"/>
      <c r="AL945" s="1"/>
      <c r="AM945" s="1"/>
      <c r="AN945" s="1"/>
      <c r="AO945" s="1"/>
      <c r="AP945" s="1"/>
      <c r="AQ945" s="1"/>
      <c r="AR945" s="1"/>
    </row>
    <row r="946" ht="12.75" customHeight="1">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c r="AA946" s="1"/>
      <c r="AB946" s="1"/>
      <c r="AC946" s="1"/>
      <c r="AD946" s="1"/>
      <c r="AE946" s="1"/>
      <c r="AF946" s="1"/>
      <c r="AG946" s="1"/>
      <c r="AH946" s="1"/>
      <c r="AI946" s="1"/>
      <c r="AJ946" s="1"/>
      <c r="AK946" s="1"/>
      <c r="AL946" s="1"/>
      <c r="AM946" s="1"/>
      <c r="AN946" s="1"/>
      <c r="AO946" s="1"/>
      <c r="AP946" s="1"/>
      <c r="AQ946" s="1"/>
      <c r="AR946" s="1"/>
    </row>
    <row r="947" ht="12.75" customHeight="1">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c r="AA947" s="1"/>
      <c r="AB947" s="1"/>
      <c r="AC947" s="1"/>
      <c r="AD947" s="1"/>
      <c r="AE947" s="1"/>
      <c r="AF947" s="1"/>
      <c r="AG947" s="1"/>
      <c r="AH947" s="1"/>
      <c r="AI947" s="1"/>
      <c r="AJ947" s="1"/>
      <c r="AK947" s="1"/>
      <c r="AL947" s="1"/>
      <c r="AM947" s="1"/>
      <c r="AN947" s="1"/>
      <c r="AO947" s="1"/>
      <c r="AP947" s="1"/>
      <c r="AQ947" s="1"/>
      <c r="AR947" s="1"/>
    </row>
    <row r="948" ht="12.75" customHeight="1">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c r="AA948" s="1"/>
      <c r="AB948" s="1"/>
      <c r="AC948" s="1"/>
      <c r="AD948" s="1"/>
      <c r="AE948" s="1"/>
      <c r="AF948" s="1"/>
      <c r="AG948" s="1"/>
      <c r="AH948" s="1"/>
      <c r="AI948" s="1"/>
      <c r="AJ948" s="1"/>
      <c r="AK948" s="1"/>
      <c r="AL948" s="1"/>
      <c r="AM948" s="1"/>
      <c r="AN948" s="1"/>
      <c r="AO948" s="1"/>
      <c r="AP948" s="1"/>
      <c r="AQ948" s="1"/>
      <c r="AR948" s="1"/>
    </row>
    <row r="949" ht="12.75" customHeight="1">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c r="AA949" s="1"/>
      <c r="AB949" s="1"/>
      <c r="AC949" s="1"/>
      <c r="AD949" s="1"/>
      <c r="AE949" s="1"/>
      <c r="AF949" s="1"/>
      <c r="AG949" s="1"/>
      <c r="AH949" s="1"/>
      <c r="AI949" s="1"/>
      <c r="AJ949" s="1"/>
      <c r="AK949" s="1"/>
      <c r="AL949" s="1"/>
      <c r="AM949" s="1"/>
      <c r="AN949" s="1"/>
      <c r="AO949" s="1"/>
      <c r="AP949" s="1"/>
      <c r="AQ949" s="1"/>
      <c r="AR949" s="1"/>
    </row>
    <row r="950" ht="12.75" customHeight="1">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c r="AA950" s="1"/>
      <c r="AB950" s="1"/>
      <c r="AC950" s="1"/>
      <c r="AD950" s="1"/>
      <c r="AE950" s="1"/>
      <c r="AF950" s="1"/>
      <c r="AG950" s="1"/>
      <c r="AH950" s="1"/>
      <c r="AI950" s="1"/>
      <c r="AJ950" s="1"/>
      <c r="AK950" s="1"/>
      <c r="AL950" s="1"/>
      <c r="AM950" s="1"/>
      <c r="AN950" s="1"/>
      <c r="AO950" s="1"/>
      <c r="AP950" s="1"/>
      <c r="AQ950" s="1"/>
      <c r="AR950" s="1"/>
    </row>
    <row r="951" ht="12.75" customHeight="1">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c r="AA951" s="1"/>
      <c r="AB951" s="1"/>
      <c r="AC951" s="1"/>
      <c r="AD951" s="1"/>
      <c r="AE951" s="1"/>
      <c r="AF951" s="1"/>
      <c r="AG951" s="1"/>
      <c r="AH951" s="1"/>
      <c r="AI951" s="1"/>
      <c r="AJ951" s="1"/>
      <c r="AK951" s="1"/>
      <c r="AL951" s="1"/>
      <c r="AM951" s="1"/>
      <c r="AN951" s="1"/>
      <c r="AO951" s="1"/>
      <c r="AP951" s="1"/>
      <c r="AQ951" s="1"/>
      <c r="AR951" s="1"/>
    </row>
    <row r="952" ht="12.75" customHeight="1">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c r="AA952" s="1"/>
      <c r="AB952" s="1"/>
      <c r="AC952" s="1"/>
      <c r="AD952" s="1"/>
      <c r="AE952" s="1"/>
      <c r="AF952" s="1"/>
      <c r="AG952" s="1"/>
      <c r="AH952" s="1"/>
      <c r="AI952" s="1"/>
      <c r="AJ952" s="1"/>
      <c r="AK952" s="1"/>
      <c r="AL952" s="1"/>
      <c r="AM952" s="1"/>
      <c r="AN952" s="1"/>
      <c r="AO952" s="1"/>
      <c r="AP952" s="1"/>
      <c r="AQ952" s="1"/>
      <c r="AR952" s="1"/>
    </row>
    <row r="953" ht="12.75" customHeight="1">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c r="AA953" s="1"/>
      <c r="AB953" s="1"/>
      <c r="AC953" s="1"/>
      <c r="AD953" s="1"/>
      <c r="AE953" s="1"/>
      <c r="AF953" s="1"/>
      <c r="AG953" s="1"/>
      <c r="AH953" s="1"/>
      <c r="AI953" s="1"/>
      <c r="AJ953" s="1"/>
      <c r="AK953" s="1"/>
      <c r="AL953" s="1"/>
      <c r="AM953" s="1"/>
      <c r="AN953" s="1"/>
      <c r="AO953" s="1"/>
      <c r="AP953" s="1"/>
      <c r="AQ953" s="1"/>
      <c r="AR953" s="1"/>
    </row>
    <row r="954" ht="12.75" customHeight="1">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c r="AA954" s="1"/>
      <c r="AB954" s="1"/>
      <c r="AC954" s="1"/>
      <c r="AD954" s="1"/>
      <c r="AE954" s="1"/>
      <c r="AF954" s="1"/>
      <c r="AG954" s="1"/>
      <c r="AH954" s="1"/>
      <c r="AI954" s="1"/>
      <c r="AJ954" s="1"/>
      <c r="AK954" s="1"/>
      <c r="AL954" s="1"/>
      <c r="AM954" s="1"/>
      <c r="AN954" s="1"/>
      <c r="AO954" s="1"/>
      <c r="AP954" s="1"/>
      <c r="AQ954" s="1"/>
      <c r="AR954" s="1"/>
    </row>
    <row r="955" ht="12.75" customHeight="1">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c r="AA955" s="1"/>
      <c r="AB955" s="1"/>
      <c r="AC955" s="1"/>
      <c r="AD955" s="1"/>
      <c r="AE955" s="1"/>
      <c r="AF955" s="1"/>
      <c r="AG955" s="1"/>
      <c r="AH955" s="1"/>
      <c r="AI955" s="1"/>
      <c r="AJ955" s="1"/>
      <c r="AK955" s="1"/>
      <c r="AL955" s="1"/>
      <c r="AM955" s="1"/>
      <c r="AN955" s="1"/>
      <c r="AO955" s="1"/>
      <c r="AP955" s="1"/>
      <c r="AQ955" s="1"/>
      <c r="AR955" s="1"/>
    </row>
    <row r="956" ht="12.75" customHeight="1">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c r="AA956" s="1"/>
      <c r="AB956" s="1"/>
      <c r="AC956" s="1"/>
      <c r="AD956" s="1"/>
      <c r="AE956" s="1"/>
      <c r="AF956" s="1"/>
      <c r="AG956" s="1"/>
      <c r="AH956" s="1"/>
      <c r="AI956" s="1"/>
      <c r="AJ956" s="1"/>
      <c r="AK956" s="1"/>
      <c r="AL956" s="1"/>
      <c r="AM956" s="1"/>
      <c r="AN956" s="1"/>
      <c r="AO956" s="1"/>
      <c r="AP956" s="1"/>
      <c r="AQ956" s="1"/>
      <c r="AR956" s="1"/>
    </row>
    <row r="957" ht="12.75" customHeight="1">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c r="AA957" s="1"/>
      <c r="AB957" s="1"/>
      <c r="AC957" s="1"/>
      <c r="AD957" s="1"/>
      <c r="AE957" s="1"/>
      <c r="AF957" s="1"/>
      <c r="AG957" s="1"/>
      <c r="AH957" s="1"/>
      <c r="AI957" s="1"/>
      <c r="AJ957" s="1"/>
      <c r="AK957" s="1"/>
      <c r="AL957" s="1"/>
      <c r="AM957" s="1"/>
      <c r="AN957" s="1"/>
      <c r="AO957" s="1"/>
      <c r="AP957" s="1"/>
      <c r="AQ957" s="1"/>
      <c r="AR957" s="1"/>
    </row>
    <row r="958" ht="12.75" customHeight="1">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c r="AA958" s="1"/>
      <c r="AB958" s="1"/>
      <c r="AC958" s="1"/>
      <c r="AD958" s="1"/>
      <c r="AE958" s="1"/>
      <c r="AF958" s="1"/>
      <c r="AG958" s="1"/>
      <c r="AH958" s="1"/>
      <c r="AI958" s="1"/>
      <c r="AJ958" s="1"/>
      <c r="AK958" s="1"/>
      <c r="AL958" s="1"/>
      <c r="AM958" s="1"/>
      <c r="AN958" s="1"/>
      <c r="AO958" s="1"/>
      <c r="AP958" s="1"/>
      <c r="AQ958" s="1"/>
      <c r="AR958" s="1"/>
    </row>
    <row r="959" ht="12.75" customHeight="1">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c r="AA959" s="1"/>
      <c r="AB959" s="1"/>
      <c r="AC959" s="1"/>
      <c r="AD959" s="1"/>
      <c r="AE959" s="1"/>
      <c r="AF959" s="1"/>
      <c r="AG959" s="1"/>
      <c r="AH959" s="1"/>
      <c r="AI959" s="1"/>
      <c r="AJ959" s="1"/>
      <c r="AK959" s="1"/>
      <c r="AL959" s="1"/>
      <c r="AM959" s="1"/>
      <c r="AN959" s="1"/>
      <c r="AO959" s="1"/>
      <c r="AP959" s="1"/>
      <c r="AQ959" s="1"/>
      <c r="AR959" s="1"/>
    </row>
    <row r="960" ht="12.75" customHeight="1">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c r="AA960" s="1"/>
      <c r="AB960" s="1"/>
      <c r="AC960" s="1"/>
      <c r="AD960" s="1"/>
      <c r="AE960" s="1"/>
      <c r="AF960" s="1"/>
      <c r="AG960" s="1"/>
      <c r="AH960" s="1"/>
      <c r="AI960" s="1"/>
      <c r="AJ960" s="1"/>
      <c r="AK960" s="1"/>
      <c r="AL960" s="1"/>
      <c r="AM960" s="1"/>
      <c r="AN960" s="1"/>
      <c r="AO960" s="1"/>
      <c r="AP960" s="1"/>
      <c r="AQ960" s="1"/>
      <c r="AR960" s="1"/>
    </row>
    <row r="961" ht="12.75" customHeight="1">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c r="AA961" s="1"/>
      <c r="AB961" s="1"/>
      <c r="AC961" s="1"/>
      <c r="AD961" s="1"/>
      <c r="AE961" s="1"/>
      <c r="AF961" s="1"/>
      <c r="AG961" s="1"/>
      <c r="AH961" s="1"/>
      <c r="AI961" s="1"/>
      <c r="AJ961" s="1"/>
      <c r="AK961" s="1"/>
      <c r="AL961" s="1"/>
      <c r="AM961" s="1"/>
      <c r="AN961" s="1"/>
      <c r="AO961" s="1"/>
      <c r="AP961" s="1"/>
      <c r="AQ961" s="1"/>
      <c r="AR961" s="1"/>
    </row>
    <row r="962" ht="12.75" customHeight="1">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c r="AA962" s="1"/>
      <c r="AB962" s="1"/>
      <c r="AC962" s="1"/>
      <c r="AD962" s="1"/>
      <c r="AE962" s="1"/>
      <c r="AF962" s="1"/>
      <c r="AG962" s="1"/>
      <c r="AH962" s="1"/>
      <c r="AI962" s="1"/>
      <c r="AJ962" s="1"/>
      <c r="AK962" s="1"/>
      <c r="AL962" s="1"/>
      <c r="AM962" s="1"/>
      <c r="AN962" s="1"/>
      <c r="AO962" s="1"/>
      <c r="AP962" s="1"/>
      <c r="AQ962" s="1"/>
      <c r="AR962" s="1"/>
    </row>
    <row r="963" ht="12.75" customHeight="1">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c r="AA963" s="1"/>
      <c r="AB963" s="1"/>
      <c r="AC963" s="1"/>
      <c r="AD963" s="1"/>
      <c r="AE963" s="1"/>
      <c r="AF963" s="1"/>
      <c r="AG963" s="1"/>
      <c r="AH963" s="1"/>
      <c r="AI963" s="1"/>
      <c r="AJ963" s="1"/>
      <c r="AK963" s="1"/>
      <c r="AL963" s="1"/>
      <c r="AM963" s="1"/>
      <c r="AN963" s="1"/>
      <c r="AO963" s="1"/>
      <c r="AP963" s="1"/>
      <c r="AQ963" s="1"/>
      <c r="AR963" s="1"/>
    </row>
    <row r="964" ht="12.75" customHeight="1">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c r="AA964" s="1"/>
      <c r="AB964" s="1"/>
      <c r="AC964" s="1"/>
      <c r="AD964" s="1"/>
      <c r="AE964" s="1"/>
      <c r="AF964" s="1"/>
      <c r="AG964" s="1"/>
      <c r="AH964" s="1"/>
      <c r="AI964" s="1"/>
      <c r="AJ964" s="1"/>
      <c r="AK964" s="1"/>
      <c r="AL964" s="1"/>
      <c r="AM964" s="1"/>
      <c r="AN964" s="1"/>
      <c r="AO964" s="1"/>
      <c r="AP964" s="1"/>
      <c r="AQ964" s="1"/>
      <c r="AR964" s="1"/>
    </row>
    <row r="965" ht="12.75" customHeight="1">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c r="AA965" s="1"/>
      <c r="AB965" s="1"/>
      <c r="AC965" s="1"/>
      <c r="AD965" s="1"/>
      <c r="AE965" s="1"/>
      <c r="AF965" s="1"/>
      <c r="AG965" s="1"/>
      <c r="AH965" s="1"/>
      <c r="AI965" s="1"/>
      <c r="AJ965" s="1"/>
      <c r="AK965" s="1"/>
      <c r="AL965" s="1"/>
      <c r="AM965" s="1"/>
      <c r="AN965" s="1"/>
      <c r="AO965" s="1"/>
      <c r="AP965" s="1"/>
      <c r="AQ965" s="1"/>
      <c r="AR965" s="1"/>
    </row>
    <row r="966" ht="12.75" customHeight="1">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c r="AA966" s="1"/>
      <c r="AB966" s="1"/>
      <c r="AC966" s="1"/>
      <c r="AD966" s="1"/>
      <c r="AE966" s="1"/>
      <c r="AF966" s="1"/>
      <c r="AG966" s="1"/>
      <c r="AH966" s="1"/>
      <c r="AI966" s="1"/>
      <c r="AJ966" s="1"/>
      <c r="AK966" s="1"/>
      <c r="AL966" s="1"/>
      <c r="AM966" s="1"/>
      <c r="AN966" s="1"/>
      <c r="AO966" s="1"/>
      <c r="AP966" s="1"/>
      <c r="AQ966" s="1"/>
      <c r="AR966" s="1"/>
    </row>
    <row r="967" ht="12.75" customHeight="1">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c r="AA967" s="1"/>
      <c r="AB967" s="1"/>
      <c r="AC967" s="1"/>
      <c r="AD967" s="1"/>
      <c r="AE967" s="1"/>
      <c r="AF967" s="1"/>
      <c r="AG967" s="1"/>
      <c r="AH967" s="1"/>
      <c r="AI967" s="1"/>
      <c r="AJ967" s="1"/>
      <c r="AK967" s="1"/>
      <c r="AL967" s="1"/>
      <c r="AM967" s="1"/>
      <c r="AN967" s="1"/>
      <c r="AO967" s="1"/>
      <c r="AP967" s="1"/>
      <c r="AQ967" s="1"/>
      <c r="AR967" s="1"/>
    </row>
    <row r="968" ht="12.75" customHeight="1">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c r="AA968" s="1"/>
      <c r="AB968" s="1"/>
      <c r="AC968" s="1"/>
      <c r="AD968" s="1"/>
      <c r="AE968" s="1"/>
      <c r="AF968" s="1"/>
      <c r="AG968" s="1"/>
      <c r="AH968" s="1"/>
      <c r="AI968" s="1"/>
      <c r="AJ968" s="1"/>
      <c r="AK968" s="1"/>
      <c r="AL968" s="1"/>
      <c r="AM968" s="1"/>
      <c r="AN968" s="1"/>
      <c r="AO968" s="1"/>
      <c r="AP968" s="1"/>
      <c r="AQ968" s="1"/>
      <c r="AR968" s="1"/>
    </row>
    <row r="969" ht="12.75" customHeight="1">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c r="AA969" s="1"/>
      <c r="AB969" s="1"/>
      <c r="AC969" s="1"/>
      <c r="AD969" s="1"/>
      <c r="AE969" s="1"/>
      <c r="AF969" s="1"/>
      <c r="AG969" s="1"/>
      <c r="AH969" s="1"/>
      <c r="AI969" s="1"/>
      <c r="AJ969" s="1"/>
      <c r="AK969" s="1"/>
      <c r="AL969" s="1"/>
      <c r="AM969" s="1"/>
      <c r="AN969" s="1"/>
      <c r="AO969" s="1"/>
      <c r="AP969" s="1"/>
      <c r="AQ969" s="1"/>
      <c r="AR969" s="1"/>
    </row>
    <row r="970" ht="12.75" customHeight="1">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c r="AA970" s="1"/>
      <c r="AB970" s="1"/>
      <c r="AC970" s="1"/>
      <c r="AD970" s="1"/>
      <c r="AE970" s="1"/>
      <c r="AF970" s="1"/>
      <c r="AG970" s="1"/>
      <c r="AH970" s="1"/>
      <c r="AI970" s="1"/>
      <c r="AJ970" s="1"/>
      <c r="AK970" s="1"/>
      <c r="AL970" s="1"/>
      <c r="AM970" s="1"/>
      <c r="AN970" s="1"/>
      <c r="AO970" s="1"/>
      <c r="AP970" s="1"/>
      <c r="AQ970" s="1"/>
      <c r="AR970" s="1"/>
    </row>
    <row r="971" ht="12.75" customHeight="1">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c r="AA971" s="1"/>
      <c r="AB971" s="1"/>
      <c r="AC971" s="1"/>
      <c r="AD971" s="1"/>
      <c r="AE971" s="1"/>
      <c r="AF971" s="1"/>
      <c r="AG971" s="1"/>
      <c r="AH971" s="1"/>
      <c r="AI971" s="1"/>
      <c r="AJ971" s="1"/>
      <c r="AK971" s="1"/>
      <c r="AL971" s="1"/>
      <c r="AM971" s="1"/>
      <c r="AN971" s="1"/>
      <c r="AO971" s="1"/>
      <c r="AP971" s="1"/>
      <c r="AQ971" s="1"/>
      <c r="AR971" s="1"/>
    </row>
    <row r="972" ht="12.75" customHeight="1">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c r="AA972" s="1"/>
      <c r="AB972" s="1"/>
      <c r="AC972" s="1"/>
      <c r="AD972" s="1"/>
      <c r="AE972" s="1"/>
      <c r="AF972" s="1"/>
      <c r="AG972" s="1"/>
      <c r="AH972" s="1"/>
      <c r="AI972" s="1"/>
      <c r="AJ972" s="1"/>
      <c r="AK972" s="1"/>
      <c r="AL972" s="1"/>
      <c r="AM972" s="1"/>
      <c r="AN972" s="1"/>
      <c r="AO972" s="1"/>
      <c r="AP972" s="1"/>
      <c r="AQ972" s="1"/>
      <c r="AR972" s="1"/>
    </row>
    <row r="973" ht="12.75" customHeight="1">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c r="AA973" s="1"/>
      <c r="AB973" s="1"/>
      <c r="AC973" s="1"/>
      <c r="AD973" s="1"/>
      <c r="AE973" s="1"/>
      <c r="AF973" s="1"/>
      <c r="AG973" s="1"/>
      <c r="AH973" s="1"/>
      <c r="AI973" s="1"/>
      <c r="AJ973" s="1"/>
      <c r="AK973" s="1"/>
      <c r="AL973" s="1"/>
      <c r="AM973" s="1"/>
      <c r="AN973" s="1"/>
      <c r="AO973" s="1"/>
      <c r="AP973" s="1"/>
      <c r="AQ973" s="1"/>
      <c r="AR973" s="1"/>
    </row>
    <row r="974" ht="12.75" customHeight="1">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c r="AA974" s="1"/>
      <c r="AB974" s="1"/>
      <c r="AC974" s="1"/>
      <c r="AD974" s="1"/>
      <c r="AE974" s="1"/>
      <c r="AF974" s="1"/>
      <c r="AG974" s="1"/>
      <c r="AH974" s="1"/>
      <c r="AI974" s="1"/>
      <c r="AJ974" s="1"/>
      <c r="AK974" s="1"/>
      <c r="AL974" s="1"/>
      <c r="AM974" s="1"/>
      <c r="AN974" s="1"/>
      <c r="AO974" s="1"/>
      <c r="AP974" s="1"/>
      <c r="AQ974" s="1"/>
      <c r="AR974" s="1"/>
    </row>
    <row r="975" ht="12.75" customHeight="1">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c r="AA975" s="1"/>
      <c r="AB975" s="1"/>
      <c r="AC975" s="1"/>
      <c r="AD975" s="1"/>
      <c r="AE975" s="1"/>
      <c r="AF975" s="1"/>
      <c r="AG975" s="1"/>
      <c r="AH975" s="1"/>
      <c r="AI975" s="1"/>
      <c r="AJ975" s="1"/>
      <c r="AK975" s="1"/>
      <c r="AL975" s="1"/>
      <c r="AM975" s="1"/>
      <c r="AN975" s="1"/>
      <c r="AO975" s="1"/>
      <c r="AP975" s="1"/>
      <c r="AQ975" s="1"/>
      <c r="AR975" s="1"/>
    </row>
    <row r="976" ht="12.75" customHeight="1">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c r="AA976" s="1"/>
      <c r="AB976" s="1"/>
      <c r="AC976" s="1"/>
      <c r="AD976" s="1"/>
      <c r="AE976" s="1"/>
      <c r="AF976" s="1"/>
      <c r="AG976" s="1"/>
      <c r="AH976" s="1"/>
      <c r="AI976" s="1"/>
      <c r="AJ976" s="1"/>
      <c r="AK976" s="1"/>
      <c r="AL976" s="1"/>
      <c r="AM976" s="1"/>
      <c r="AN976" s="1"/>
      <c r="AO976" s="1"/>
      <c r="AP976" s="1"/>
      <c r="AQ976" s="1"/>
      <c r="AR976" s="1"/>
    </row>
    <row r="977" ht="12.75" customHeight="1">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c r="AA977" s="1"/>
      <c r="AB977" s="1"/>
      <c r="AC977" s="1"/>
      <c r="AD977" s="1"/>
      <c r="AE977" s="1"/>
      <c r="AF977" s="1"/>
      <c r="AG977" s="1"/>
      <c r="AH977" s="1"/>
      <c r="AI977" s="1"/>
      <c r="AJ977" s="1"/>
      <c r="AK977" s="1"/>
      <c r="AL977" s="1"/>
      <c r="AM977" s="1"/>
      <c r="AN977" s="1"/>
      <c r="AO977" s="1"/>
      <c r="AP977" s="1"/>
      <c r="AQ977" s="1"/>
      <c r="AR977" s="1"/>
    </row>
    <row r="978" ht="12.75" customHeight="1">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c r="AA978" s="1"/>
      <c r="AB978" s="1"/>
      <c r="AC978" s="1"/>
      <c r="AD978" s="1"/>
      <c r="AE978" s="1"/>
      <c r="AF978" s="1"/>
      <c r="AG978" s="1"/>
      <c r="AH978" s="1"/>
      <c r="AI978" s="1"/>
      <c r="AJ978" s="1"/>
      <c r="AK978" s="1"/>
      <c r="AL978" s="1"/>
      <c r="AM978" s="1"/>
      <c r="AN978" s="1"/>
      <c r="AO978" s="1"/>
      <c r="AP978" s="1"/>
      <c r="AQ978" s="1"/>
      <c r="AR978" s="1"/>
    </row>
    <row r="979" ht="12.75" customHeight="1">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c r="AA979" s="1"/>
      <c r="AB979" s="1"/>
      <c r="AC979" s="1"/>
      <c r="AD979" s="1"/>
      <c r="AE979" s="1"/>
      <c r="AF979" s="1"/>
      <c r="AG979" s="1"/>
      <c r="AH979" s="1"/>
      <c r="AI979" s="1"/>
      <c r="AJ979" s="1"/>
      <c r="AK979" s="1"/>
      <c r="AL979" s="1"/>
      <c r="AM979" s="1"/>
      <c r="AN979" s="1"/>
      <c r="AO979" s="1"/>
      <c r="AP979" s="1"/>
      <c r="AQ979" s="1"/>
      <c r="AR979" s="1"/>
    </row>
    <row r="980" ht="12.75" customHeight="1">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c r="AA980" s="1"/>
      <c r="AB980" s="1"/>
      <c r="AC980" s="1"/>
      <c r="AD980" s="1"/>
      <c r="AE980" s="1"/>
      <c r="AF980" s="1"/>
      <c r="AG980" s="1"/>
      <c r="AH980" s="1"/>
      <c r="AI980" s="1"/>
      <c r="AJ980" s="1"/>
      <c r="AK980" s="1"/>
      <c r="AL980" s="1"/>
      <c r="AM980" s="1"/>
      <c r="AN980" s="1"/>
      <c r="AO980" s="1"/>
      <c r="AP980" s="1"/>
      <c r="AQ980" s="1"/>
      <c r="AR980" s="1"/>
    </row>
    <row r="981" ht="12.75" customHeight="1">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c r="AA981" s="1"/>
      <c r="AB981" s="1"/>
      <c r="AC981" s="1"/>
      <c r="AD981" s="1"/>
      <c r="AE981" s="1"/>
      <c r="AF981" s="1"/>
      <c r="AG981" s="1"/>
      <c r="AH981" s="1"/>
      <c r="AI981" s="1"/>
      <c r="AJ981" s="1"/>
      <c r="AK981" s="1"/>
      <c r="AL981" s="1"/>
      <c r="AM981" s="1"/>
      <c r="AN981" s="1"/>
      <c r="AO981" s="1"/>
      <c r="AP981" s="1"/>
      <c r="AQ981" s="1"/>
      <c r="AR981" s="1"/>
    </row>
    <row r="982" ht="12.75" customHeight="1">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c r="AA982" s="1"/>
      <c r="AB982" s="1"/>
      <c r="AC982" s="1"/>
      <c r="AD982" s="1"/>
      <c r="AE982" s="1"/>
      <c r="AF982" s="1"/>
      <c r="AG982" s="1"/>
      <c r="AH982" s="1"/>
      <c r="AI982" s="1"/>
      <c r="AJ982" s="1"/>
      <c r="AK982" s="1"/>
      <c r="AL982" s="1"/>
      <c r="AM982" s="1"/>
      <c r="AN982" s="1"/>
      <c r="AO982" s="1"/>
      <c r="AP982" s="1"/>
      <c r="AQ982" s="1"/>
      <c r="AR982" s="1"/>
    </row>
    <row r="983" ht="12.75" customHeight="1">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c r="AA983" s="1"/>
      <c r="AB983" s="1"/>
      <c r="AC983" s="1"/>
      <c r="AD983" s="1"/>
      <c r="AE983" s="1"/>
      <c r="AF983" s="1"/>
      <c r="AG983" s="1"/>
      <c r="AH983" s="1"/>
      <c r="AI983" s="1"/>
      <c r="AJ983" s="1"/>
      <c r="AK983" s="1"/>
      <c r="AL983" s="1"/>
      <c r="AM983" s="1"/>
      <c r="AN983" s="1"/>
      <c r="AO983" s="1"/>
      <c r="AP983" s="1"/>
      <c r="AQ983" s="1"/>
      <c r="AR983" s="1"/>
    </row>
    <row r="984" ht="12.75" customHeight="1">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c r="AA984" s="1"/>
      <c r="AB984" s="1"/>
      <c r="AC984" s="1"/>
      <c r="AD984" s="1"/>
      <c r="AE984" s="1"/>
      <c r="AF984" s="1"/>
      <c r="AG984" s="1"/>
      <c r="AH984" s="1"/>
      <c r="AI984" s="1"/>
      <c r="AJ984" s="1"/>
      <c r="AK984" s="1"/>
      <c r="AL984" s="1"/>
      <c r="AM984" s="1"/>
      <c r="AN984" s="1"/>
      <c r="AO984" s="1"/>
      <c r="AP984" s="1"/>
      <c r="AQ984" s="1"/>
      <c r="AR984" s="1"/>
    </row>
    <row r="985" ht="12.75" customHeight="1">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c r="AA985" s="1"/>
      <c r="AB985" s="1"/>
      <c r="AC985" s="1"/>
      <c r="AD985" s="1"/>
      <c r="AE985" s="1"/>
      <c r="AF985" s="1"/>
      <c r="AG985" s="1"/>
      <c r="AH985" s="1"/>
      <c r="AI985" s="1"/>
      <c r="AJ985" s="1"/>
      <c r="AK985" s="1"/>
      <c r="AL985" s="1"/>
      <c r="AM985" s="1"/>
      <c r="AN985" s="1"/>
      <c r="AO985" s="1"/>
      <c r="AP985" s="1"/>
      <c r="AQ985" s="1"/>
      <c r="AR985" s="1"/>
    </row>
    <row r="986" ht="12.75" customHeight="1">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c r="AA986" s="1"/>
      <c r="AB986" s="1"/>
      <c r="AC986" s="1"/>
      <c r="AD986" s="1"/>
      <c r="AE986" s="1"/>
      <c r="AF986" s="1"/>
      <c r="AG986" s="1"/>
      <c r="AH986" s="1"/>
      <c r="AI986" s="1"/>
      <c r="AJ986" s="1"/>
      <c r="AK986" s="1"/>
      <c r="AL986" s="1"/>
      <c r="AM986" s="1"/>
      <c r="AN986" s="1"/>
      <c r="AO986" s="1"/>
      <c r="AP986" s="1"/>
      <c r="AQ986" s="1"/>
      <c r="AR986" s="1"/>
    </row>
    <row r="987" ht="12.75" customHeight="1">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c r="AA987" s="1"/>
      <c r="AB987" s="1"/>
      <c r="AC987" s="1"/>
      <c r="AD987" s="1"/>
      <c r="AE987" s="1"/>
      <c r="AF987" s="1"/>
      <c r="AG987" s="1"/>
      <c r="AH987" s="1"/>
      <c r="AI987" s="1"/>
      <c r="AJ987" s="1"/>
      <c r="AK987" s="1"/>
      <c r="AL987" s="1"/>
      <c r="AM987" s="1"/>
      <c r="AN987" s="1"/>
      <c r="AO987" s="1"/>
      <c r="AP987" s="1"/>
      <c r="AQ987" s="1"/>
      <c r="AR987" s="1"/>
    </row>
    <row r="988" ht="12.75" customHeight="1">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c r="AA988" s="1"/>
      <c r="AB988" s="1"/>
      <c r="AC988" s="1"/>
      <c r="AD988" s="1"/>
      <c r="AE988" s="1"/>
      <c r="AF988" s="1"/>
      <c r="AG988" s="1"/>
      <c r="AH988" s="1"/>
      <c r="AI988" s="1"/>
      <c r="AJ988" s="1"/>
      <c r="AK988" s="1"/>
      <c r="AL988" s="1"/>
      <c r="AM988" s="1"/>
      <c r="AN988" s="1"/>
      <c r="AO988" s="1"/>
      <c r="AP988" s="1"/>
      <c r="AQ988" s="1"/>
      <c r="AR988" s="1"/>
    </row>
    <row r="989" ht="12.75" customHeight="1">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c r="AA989" s="1"/>
      <c r="AB989" s="1"/>
      <c r="AC989" s="1"/>
      <c r="AD989" s="1"/>
      <c r="AE989" s="1"/>
      <c r="AF989" s="1"/>
      <c r="AG989" s="1"/>
      <c r="AH989" s="1"/>
      <c r="AI989" s="1"/>
      <c r="AJ989" s="1"/>
      <c r="AK989" s="1"/>
      <c r="AL989" s="1"/>
      <c r="AM989" s="1"/>
      <c r="AN989" s="1"/>
      <c r="AO989" s="1"/>
      <c r="AP989" s="1"/>
      <c r="AQ989" s="1"/>
      <c r="AR989" s="1"/>
    </row>
    <row r="990" ht="12.75" customHeight="1">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c r="AA990" s="1"/>
      <c r="AB990" s="1"/>
      <c r="AC990" s="1"/>
      <c r="AD990" s="1"/>
      <c r="AE990" s="1"/>
      <c r="AF990" s="1"/>
      <c r="AG990" s="1"/>
      <c r="AH990" s="1"/>
      <c r="AI990" s="1"/>
      <c r="AJ990" s="1"/>
      <c r="AK990" s="1"/>
      <c r="AL990" s="1"/>
      <c r="AM990" s="1"/>
      <c r="AN990" s="1"/>
      <c r="AO990" s="1"/>
      <c r="AP990" s="1"/>
      <c r="AQ990" s="1"/>
      <c r="AR990" s="1"/>
    </row>
    <row r="991" ht="12.75" customHeight="1">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c r="AA991" s="1"/>
      <c r="AB991" s="1"/>
      <c r="AC991" s="1"/>
      <c r="AD991" s="1"/>
      <c r="AE991" s="1"/>
      <c r="AF991" s="1"/>
      <c r="AG991" s="1"/>
      <c r="AH991" s="1"/>
      <c r="AI991" s="1"/>
      <c r="AJ991" s="1"/>
      <c r="AK991" s="1"/>
      <c r="AL991" s="1"/>
      <c r="AM991" s="1"/>
      <c r="AN991" s="1"/>
      <c r="AO991" s="1"/>
      <c r="AP991" s="1"/>
      <c r="AQ991" s="1"/>
      <c r="AR991" s="1"/>
    </row>
    <row r="992" ht="12.75" customHeight="1">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c r="AA992" s="1"/>
      <c r="AB992" s="1"/>
      <c r="AC992" s="1"/>
      <c r="AD992" s="1"/>
      <c r="AE992" s="1"/>
      <c r="AF992" s="1"/>
      <c r="AG992" s="1"/>
      <c r="AH992" s="1"/>
      <c r="AI992" s="1"/>
      <c r="AJ992" s="1"/>
      <c r="AK992" s="1"/>
      <c r="AL992" s="1"/>
      <c r="AM992" s="1"/>
      <c r="AN992" s="1"/>
      <c r="AO992" s="1"/>
      <c r="AP992" s="1"/>
      <c r="AQ992" s="1"/>
      <c r="AR992" s="1"/>
    </row>
    <row r="993" ht="12.75" customHeight="1">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c r="AA993" s="1"/>
      <c r="AB993" s="1"/>
      <c r="AC993" s="1"/>
      <c r="AD993" s="1"/>
      <c r="AE993" s="1"/>
      <c r="AF993" s="1"/>
      <c r="AG993" s="1"/>
      <c r="AH993" s="1"/>
      <c r="AI993" s="1"/>
      <c r="AJ993" s="1"/>
      <c r="AK993" s="1"/>
      <c r="AL993" s="1"/>
      <c r="AM993" s="1"/>
      <c r="AN993" s="1"/>
      <c r="AO993" s="1"/>
      <c r="AP993" s="1"/>
      <c r="AQ993" s="1"/>
      <c r="AR993" s="1"/>
    </row>
    <row r="994" ht="12.75" customHeight="1">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c r="AA994" s="1"/>
      <c r="AB994" s="1"/>
      <c r="AC994" s="1"/>
      <c r="AD994" s="1"/>
      <c r="AE994" s="1"/>
      <c r="AF994" s="1"/>
      <c r="AG994" s="1"/>
      <c r="AH994" s="1"/>
      <c r="AI994" s="1"/>
      <c r="AJ994" s="1"/>
      <c r="AK994" s="1"/>
      <c r="AL994" s="1"/>
      <c r="AM994" s="1"/>
      <c r="AN994" s="1"/>
      <c r="AO994" s="1"/>
      <c r="AP994" s="1"/>
      <c r="AQ994" s="1"/>
      <c r="AR994" s="1"/>
    </row>
    <row r="995" ht="12.75" customHeight="1">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c r="AA995" s="1"/>
      <c r="AB995" s="1"/>
      <c r="AC995" s="1"/>
      <c r="AD995" s="1"/>
      <c r="AE995" s="1"/>
      <c r="AF995" s="1"/>
      <c r="AG995" s="1"/>
      <c r="AH995" s="1"/>
      <c r="AI995" s="1"/>
      <c r="AJ995" s="1"/>
      <c r="AK995" s="1"/>
      <c r="AL995" s="1"/>
      <c r="AM995" s="1"/>
      <c r="AN995" s="1"/>
      <c r="AO995" s="1"/>
      <c r="AP995" s="1"/>
      <c r="AQ995" s="1"/>
      <c r="AR995" s="1"/>
    </row>
    <row r="996" ht="12.75" customHeight="1">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c r="AA996" s="1"/>
      <c r="AB996" s="1"/>
      <c r="AC996" s="1"/>
      <c r="AD996" s="1"/>
      <c r="AE996" s="1"/>
      <c r="AF996" s="1"/>
      <c r="AG996" s="1"/>
      <c r="AH996" s="1"/>
      <c r="AI996" s="1"/>
      <c r="AJ996" s="1"/>
      <c r="AK996" s="1"/>
      <c r="AL996" s="1"/>
      <c r="AM996" s="1"/>
      <c r="AN996" s="1"/>
      <c r="AO996" s="1"/>
      <c r="AP996" s="1"/>
      <c r="AQ996" s="1"/>
      <c r="AR996" s="1"/>
    </row>
    <row r="997" ht="12.75" customHeight="1">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c r="AA997" s="1"/>
      <c r="AB997" s="1"/>
      <c r="AC997" s="1"/>
      <c r="AD997" s="1"/>
      <c r="AE997" s="1"/>
      <c r="AF997" s="1"/>
      <c r="AG997" s="1"/>
      <c r="AH997" s="1"/>
      <c r="AI997" s="1"/>
      <c r="AJ997" s="1"/>
      <c r="AK997" s="1"/>
      <c r="AL997" s="1"/>
      <c r="AM997" s="1"/>
      <c r="AN997" s="1"/>
      <c r="AO997" s="1"/>
      <c r="AP997" s="1"/>
      <c r="AQ997" s="1"/>
      <c r="AR997" s="1"/>
    </row>
    <row r="998" ht="12.75" customHeight="1">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c r="AA998" s="1"/>
      <c r="AB998" s="1"/>
      <c r="AC998" s="1"/>
      <c r="AD998" s="1"/>
      <c r="AE998" s="1"/>
      <c r="AF998" s="1"/>
      <c r="AG998" s="1"/>
      <c r="AH998" s="1"/>
      <c r="AI998" s="1"/>
      <c r="AJ998" s="1"/>
      <c r="AK998" s="1"/>
      <c r="AL998" s="1"/>
      <c r="AM998" s="1"/>
      <c r="AN998" s="1"/>
      <c r="AO998" s="1"/>
      <c r="AP998" s="1"/>
      <c r="AQ998" s="1"/>
      <c r="AR998" s="1"/>
    </row>
    <row r="999" ht="12.75" customHeight="1">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c r="AA999" s="1"/>
      <c r="AB999" s="1"/>
      <c r="AC999" s="1"/>
      <c r="AD999" s="1"/>
      <c r="AE999" s="1"/>
      <c r="AF999" s="1"/>
      <c r="AG999" s="1"/>
      <c r="AH999" s="1"/>
      <c r="AI999" s="1"/>
      <c r="AJ999" s="1"/>
      <c r="AK999" s="1"/>
      <c r="AL999" s="1"/>
      <c r="AM999" s="1"/>
      <c r="AN999" s="1"/>
      <c r="AO999" s="1"/>
      <c r="AP999" s="1"/>
      <c r="AQ999" s="1"/>
      <c r="AR999" s="1"/>
    </row>
    <row r="1000" ht="12.75" customHeight="1">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c r="AA1000" s="1"/>
      <c r="AB1000" s="1"/>
      <c r="AC1000" s="1"/>
      <c r="AD1000" s="1"/>
      <c r="AE1000" s="1"/>
      <c r="AF1000" s="1"/>
      <c r="AG1000" s="1"/>
      <c r="AH1000" s="1"/>
      <c r="AI1000" s="1"/>
      <c r="AJ1000" s="1"/>
      <c r="AK1000" s="1"/>
      <c r="AL1000" s="1"/>
      <c r="AM1000" s="1"/>
      <c r="AN1000" s="1"/>
      <c r="AO1000" s="1"/>
      <c r="AP1000" s="1"/>
      <c r="AQ1000" s="1"/>
      <c r="AR1000" s="1"/>
    </row>
  </sheetData>
  <autoFilter ref="$A$8:$AP$422">
    <filterColumn colId="41">
      <filters>
        <filter val="Oficina Asesora de Planeación"/>
      </filters>
    </filterColumn>
  </autoFilter>
  <mergeCells count="7">
    <mergeCell ref="C2:J2"/>
    <mergeCell ref="C3:J3"/>
    <mergeCell ref="C4:J4"/>
    <mergeCell ref="C5:J5"/>
    <mergeCell ref="B7:AF7"/>
    <mergeCell ref="AG7:AJ7"/>
    <mergeCell ref="AK7:AN7"/>
  </mergeCells>
  <dataValidations>
    <dataValidation type="decimal" allowBlank="1" showErrorMessage="1" sqref="H321:H324">
      <formula1>4.0</formula1>
      <formula2>4.0</formula2>
    </dataValidation>
    <dataValidation type="custom" allowBlank="1" showErrorMessage="1" sqref="N392:O392 L394 N394:O394 AD394:AE394">
      <formula1>AND(GTE(LEN(L392),MIN((10),(30))),LTE(LEN(L392),MAX((10),(30))))</formula1>
    </dataValidation>
    <dataValidation type="list" allowBlank="1" showErrorMessage="1" sqref="AE291:AE324">
      <formula1>"Interno!$G$4:$G$19!$Q$4:$Q$22"</formula1>
    </dataValidation>
    <dataValidation type="list" allowBlank="1" showErrorMessage="1" sqref="P21 P26:P33 P49:P54 P56:P74 P76:P85 P88:P116 P119:P129 P133:P135 P139 P149:P152 P154:P160 P165:P171 P255 P321:P324 R321:W324 P331 P342:P347 P351 P353:P354 P357:P361 P367 P370:P381 P389:P391 T392:Y392 P394:W394">
      <formula1>#REF!</formula1>
    </dataValidation>
    <dataValidation type="decimal" allowBlank="1" showErrorMessage="1" sqref="H9:H33 H48:H56 H59:H127 H130:H185 H229:H270 H291:H295 H301:H305 H306:I312 H313:H320 I321 H325:H347 H351:H385 H387:H419">
      <formula1>2000.0</formula1>
      <formula2>2023.0</formula2>
    </dataValidation>
  </dataValidations>
  <printOptions/>
  <pageMargins bottom="0.75" footer="0.0" header="0.0" left="0.7" right="0.7" top="0.75"/>
  <pageSetup orientation="portrait"/>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2024-04-20T19:28:58Z</dcterms:created>
  <dc:creator>Per§onal_</dc:creator>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0x01010025D8D37A94BD5F41B7B5910C95CE7BB8</vt:lpwstr>
  </property>
</Properties>
</file>